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820"/>
  </bookViews>
  <sheets>
    <sheet name="игра Остров" sheetId="1" r:id="rId1"/>
    <sheet name="меню" sheetId="2" r:id="rId2"/>
    <sheet name="Лист1" sheetId="3" r:id="rId3"/>
  </sheets>
  <definedNames>
    <definedName name="_xlnm.Print_Area" localSheetId="1">меню!$A$1:$E$203</definedName>
  </definedNames>
  <calcPr calcId="145621" refMode="R1C1"/>
</workbook>
</file>

<file path=xl/calcChain.xml><?xml version="1.0" encoding="utf-8"?>
<calcChain xmlns="http://schemas.openxmlformats.org/spreadsheetml/2006/main">
  <c r="F36" i="1" l="1"/>
  <c r="F37" i="1"/>
  <c r="F35" i="1" l="1"/>
  <c r="F38" i="1"/>
  <c r="F27" i="1"/>
  <c r="F28" i="1"/>
  <c r="F29" i="1"/>
  <c r="F30" i="1"/>
  <c r="F31" i="1"/>
  <c r="F32" i="1"/>
  <c r="F33" i="1"/>
  <c r="F21" i="1"/>
  <c r="F22" i="1"/>
  <c r="F24" i="1"/>
  <c r="F25" i="1"/>
  <c r="F26" i="1"/>
  <c r="F13" i="1"/>
  <c r="F14" i="1"/>
  <c r="F15" i="1"/>
  <c r="F16" i="1"/>
  <c r="F18" i="1"/>
  <c r="F19" i="1"/>
  <c r="F20" i="1"/>
  <c r="F3" i="1"/>
  <c r="F4" i="1"/>
  <c r="F5" i="1"/>
  <c r="F6" i="1"/>
  <c r="F7" i="1"/>
  <c r="F8" i="1"/>
  <c r="F9" i="1"/>
  <c r="F10" i="1"/>
  <c r="F11" i="1"/>
  <c r="F12" i="1"/>
  <c r="F41" i="1" l="1"/>
  <c r="H46" i="1" s="1"/>
  <c r="E198" i="2"/>
  <c r="E197" i="2"/>
  <c r="E196" i="2"/>
  <c r="E194" i="2"/>
  <c r="E193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7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2" i="2"/>
  <c r="E130" i="2"/>
  <c r="E126" i="2"/>
  <c r="E124" i="2"/>
  <c r="E120" i="2"/>
  <c r="E118" i="2"/>
  <c r="E116" i="2"/>
  <c r="E114" i="2"/>
  <c r="E112" i="2"/>
  <c r="E110" i="2"/>
  <c r="E106" i="2"/>
  <c r="E104" i="2"/>
  <c r="E102" i="2"/>
  <c r="E100" i="2"/>
  <c r="E98" i="2"/>
  <c r="E96" i="2"/>
  <c r="E92" i="2"/>
  <c r="E90" i="2"/>
  <c r="E88" i="2"/>
  <c r="E86" i="2"/>
  <c r="E80" i="2"/>
  <c r="E78" i="2"/>
  <c r="E76" i="2"/>
  <c r="E74" i="2"/>
  <c r="E72" i="2"/>
  <c r="E70" i="2"/>
  <c r="E68" i="2"/>
  <c r="E66" i="2"/>
  <c r="E64" i="2"/>
  <c r="E62" i="2"/>
  <c r="E60" i="2"/>
  <c r="E58" i="2"/>
  <c r="E55" i="2"/>
  <c r="E52" i="2"/>
  <c r="E49" i="2"/>
  <c r="E46" i="2"/>
  <c r="E43" i="2"/>
  <c r="E40" i="2"/>
  <c r="E37" i="2"/>
  <c r="E34" i="2"/>
  <c r="E31" i="2"/>
  <c r="E28" i="2"/>
  <c r="E25" i="2"/>
  <c r="E22" i="2"/>
  <c r="E16" i="2"/>
  <c r="E13" i="2"/>
  <c r="E10" i="2"/>
  <c r="E7" i="2"/>
  <c r="E4" i="2"/>
  <c r="E202" i="2" s="1"/>
  <c r="F2" i="1"/>
  <c r="F39" i="1" l="1"/>
  <c r="F47" i="1" s="1"/>
  <c r="G40" i="1" l="1"/>
</calcChain>
</file>

<file path=xl/sharedStrings.xml><?xml version="1.0" encoding="utf-8"?>
<sst xmlns="http://schemas.openxmlformats.org/spreadsheetml/2006/main" count="239" uniqueCount="204">
  <si>
    <t>№</t>
  </si>
  <si>
    <t>название</t>
  </si>
  <si>
    <t>кол-во человек</t>
  </si>
  <si>
    <t>кол-во выстр., ед.</t>
  </si>
  <si>
    <t>сумма</t>
  </si>
  <si>
    <t>инструктор</t>
  </si>
  <si>
    <t>"Снайпер" (винтовка)</t>
  </si>
  <si>
    <t>"Робин Гуд" (лук)</t>
  </si>
  <si>
    <t>"Квадро-Экстрим"</t>
  </si>
  <si>
    <t xml:space="preserve"> бронь, почетные грамоты.</t>
  </si>
  <si>
    <t>игра:</t>
  </si>
  <si>
    <t>ИТОГО:</t>
  </si>
  <si>
    <t>ФИО рук-ля</t>
  </si>
  <si>
    <t>его должность: рук-ль, дир, ген.дир…</t>
  </si>
  <si>
    <t>будет ли флаг</t>
  </si>
  <si>
    <t>ваш логотип для оформления Почетных грамот</t>
  </si>
  <si>
    <t>самостоятельно скорректировать программу</t>
  </si>
  <si>
    <t>по вашему желанию. В столбце С</t>
  </si>
  <si>
    <t>напротив интересующего задания ставим количество</t>
  </si>
  <si>
    <t>сумма.</t>
  </si>
  <si>
    <t>Описания заданий в документе "Первая в России</t>
  </si>
  <si>
    <t>приключенческая ……"</t>
  </si>
  <si>
    <t>Организация мероприятия, спорт.ведущий,</t>
  </si>
  <si>
    <t xml:space="preserve">Мероприятие: </t>
  </si>
  <si>
    <t xml:space="preserve"> -  торжественное открытие мероприятие, поздравление от руководителя организации, выступление спортивного ведущего КСК "Быстрай"</t>
  </si>
  <si>
    <t xml:space="preserve">    поднятие корпоративного флага, маршруты для 6 команд (по 5 чел.  - рекомендация).</t>
  </si>
  <si>
    <t xml:space="preserve"> - начало соревнований. Дисциплины игры в таблице.</t>
  </si>
  <si>
    <t>О мероприятии:</t>
  </si>
  <si>
    <t>Целый спортивный праздник!</t>
  </si>
  <si>
    <t>Торжественное открытие мероприятия! Поднятие флага!</t>
  </si>
  <si>
    <t>Настоящие соревнования, не требующие особой физической подготовки!</t>
  </si>
  <si>
    <t>Справятся с заданиями все: и молодые и матерые специалисты!</t>
  </si>
  <si>
    <t>Всему научим! Все расскажем!</t>
  </si>
  <si>
    <t>Удовольствие от собственных результатов и единое настроение!</t>
  </si>
  <si>
    <t>Заряд энергии на свершение грандиозных планов!</t>
  </si>
  <si>
    <t xml:space="preserve">  выход</t>
  </si>
  <si>
    <t xml:space="preserve">   ЦЕНА </t>
  </si>
  <si>
    <t xml:space="preserve">  КОЛ-ВО</t>
  </si>
  <si>
    <t xml:space="preserve">                                                    НАЗВАНИЕ БЛЮДА</t>
  </si>
  <si>
    <t>граммы</t>
  </si>
  <si>
    <t>рубли</t>
  </si>
  <si>
    <t>порции</t>
  </si>
  <si>
    <t xml:space="preserve">                                                            Салаты</t>
  </si>
  <si>
    <t>(помидоры, огурцы, перец болг. сыр фета,маслины,масло оливковое)</t>
  </si>
  <si>
    <t>(грудка кур. помидоры, айсберг, пармезан, гренки,классическая заправка)</t>
  </si>
  <si>
    <t>(креветки тигровые, помидоры, айсберг, пармезан,гренки классическая заправка)</t>
  </si>
  <si>
    <t xml:space="preserve">Салат "Бриз" </t>
  </si>
  <si>
    <t xml:space="preserve">Салат "Пикантный" </t>
  </si>
  <si>
    <t>(говядина,перец, огурец,морковь,лук,шампиньоны)</t>
  </si>
  <si>
    <t xml:space="preserve">Салат "Фигаро" </t>
  </si>
  <si>
    <t>(осетрина,сыр, яйцо, картофель,салат латук,маслины,огурец св. соус коктейль)</t>
  </si>
  <si>
    <t>Салат "Бостон"</t>
  </si>
  <si>
    <t>(ветчина, курица отв, язык, огурец, шампиньоны,орехи,майонез)</t>
  </si>
  <si>
    <t xml:space="preserve">Салат-коктейль </t>
  </si>
  <si>
    <t xml:space="preserve">Салат "Дары моря" </t>
  </si>
  <si>
    <t>(морской коктейль, фасоль стр. помидоры,чеснок,заправка)</t>
  </si>
  <si>
    <t>Салат с ростбифом и шампиньонами</t>
  </si>
  <si>
    <t>(телятина,помидоры черри,шампиньоны,руккола,пармезан,масло оливковое)</t>
  </si>
  <si>
    <t xml:space="preserve">Салат "Европейский" </t>
  </si>
  <si>
    <t>(буженина, огурец св, грибы, помидоры, сыр,майонез)</t>
  </si>
  <si>
    <t>(помидоры,моццарелла,масло оливковое,салат латук,базилик)</t>
  </si>
  <si>
    <t xml:space="preserve">                                                Холодные закуски</t>
  </si>
  <si>
    <t xml:space="preserve">Ассорти из мяса </t>
  </si>
  <si>
    <t>(сервелат, карбонат, рулет кур. овощи, зелень)</t>
  </si>
  <si>
    <t xml:space="preserve">Ассорти из овощей </t>
  </si>
  <si>
    <t>(помидоры, огурцы, перец болг. редис, зелень)</t>
  </si>
  <si>
    <t xml:space="preserve">Ассорти рыбное </t>
  </si>
  <si>
    <t>(семга с/с, балык, скумбрия, лимон, маслины)</t>
  </si>
  <si>
    <t xml:space="preserve">Сырная палитра </t>
  </si>
  <si>
    <t>(масдам, пармезан, дор-блю, эдам, виноград,орехи)</t>
  </si>
  <si>
    <t xml:space="preserve">Русский разносол </t>
  </si>
  <si>
    <t>(огурчики, помидорки, грибочки, капуста квашеная)</t>
  </si>
  <si>
    <t xml:space="preserve">Грузди со сметаной и луком </t>
  </si>
  <si>
    <t>Канапе с красной икрой 5шт.</t>
  </si>
  <si>
    <t>Семга собственного посола с оливками и лимоном</t>
  </si>
  <si>
    <t xml:space="preserve">Селедочка слабого посола с отварным картофелем и маринованным луком </t>
  </si>
  <si>
    <t xml:space="preserve">Блины с семгой </t>
  </si>
  <si>
    <t xml:space="preserve">Блины с красной икрой </t>
  </si>
  <si>
    <t>Помидоры с острой сырной закуской</t>
  </si>
  <si>
    <t>Холодец по-домашнему с соусом из острого хрена</t>
  </si>
  <si>
    <t xml:space="preserve">                                                    Горячие закуски</t>
  </si>
  <si>
    <t>Жюльен с языком и шампиньонами под хрустящей сырной корочкой</t>
  </si>
  <si>
    <t>Жюльен из креветок со сливками и взбитым яичным белком</t>
  </si>
  <si>
    <t>Жюльен из белых грибов</t>
  </si>
  <si>
    <t xml:space="preserve">                                              Горячие рыбные блюда</t>
  </si>
  <si>
    <t>Дорада жареная на гриле подается с имбирным соусом</t>
  </si>
  <si>
    <t xml:space="preserve">         1шт</t>
  </si>
  <si>
    <t>Стейк из лосося под сливочно-лимонным соусом</t>
  </si>
  <si>
    <t>Форель речная запеченная в беконе</t>
  </si>
  <si>
    <t xml:space="preserve">Рулет из лосося фаршированный морским коктейлем </t>
  </si>
  <si>
    <t xml:space="preserve">                                              Горячие мясные блюда</t>
  </si>
  <si>
    <t>Отбивная с грибами под хрустящей сырной корочкой</t>
  </si>
  <si>
    <t>Свинина запеченая с миксом из помидор и болгарского перца</t>
  </si>
  <si>
    <t>Фрикасе из курицы и шампиньонов</t>
  </si>
  <si>
    <t>Медальоны из телячей вырезки с брусничным соусом</t>
  </si>
  <si>
    <t>Куриная грудка запеченая с помидорами</t>
  </si>
  <si>
    <t>Перепелки фаршированные муссом из куриного филе</t>
  </si>
  <si>
    <t xml:space="preserve">         2шт</t>
  </si>
  <si>
    <t xml:space="preserve">                                       Блюда приготовленные на углях</t>
  </si>
  <si>
    <t xml:space="preserve">Шашлык из свинины </t>
  </si>
  <si>
    <t>Корейка свинная на косточке</t>
  </si>
  <si>
    <t xml:space="preserve">Шашлык из курицы </t>
  </si>
  <si>
    <t xml:space="preserve">Шашлык из баранины </t>
  </si>
  <si>
    <t xml:space="preserve">Шашлык из осетрины </t>
  </si>
  <si>
    <t xml:space="preserve">                                         Блюда приготовленные в казане</t>
  </si>
  <si>
    <t>Плов "Ферганский"</t>
  </si>
  <si>
    <t>Уха из семги</t>
  </si>
  <si>
    <t>Шурпа из баранины</t>
  </si>
  <si>
    <t>Лагман из баранины</t>
  </si>
  <si>
    <t xml:space="preserve">                                                             Гарниры</t>
  </si>
  <si>
    <t xml:space="preserve">Рис с шампиньонами </t>
  </si>
  <si>
    <t>Картофель по-французски (запеченный с сыром)</t>
  </si>
  <si>
    <t xml:space="preserve">Картофель фри </t>
  </si>
  <si>
    <t>Капуста цветная  жареная в сухарях</t>
  </si>
  <si>
    <t xml:space="preserve">Фасоль стручковая в сметане </t>
  </si>
  <si>
    <t>Картофель отварной со сметанкой и чесноком</t>
  </si>
  <si>
    <t xml:space="preserve">Картофель жареный с грибами </t>
  </si>
  <si>
    <t xml:space="preserve">                                                        Хлеб и лаваш</t>
  </si>
  <si>
    <t>Хлебная корзина</t>
  </si>
  <si>
    <t>Лаваш армянский</t>
  </si>
  <si>
    <t>Лаваш тонкий</t>
  </si>
  <si>
    <t xml:space="preserve">                                                             Десерты</t>
  </si>
  <si>
    <t>Штрудель яблочно-вишневый</t>
  </si>
  <si>
    <t>Фантазия</t>
  </si>
  <si>
    <t>(киви,банан,виноград,пломбир,сироп,взбитые сливки)</t>
  </si>
  <si>
    <t>Фруктовая корзина</t>
  </si>
  <si>
    <t>(груша,апельсин,банан,виноград,киви)</t>
  </si>
  <si>
    <t>Пирожное бананово-шоколадное</t>
  </si>
  <si>
    <t xml:space="preserve">                                                            Чай и кофе</t>
  </si>
  <si>
    <t>Чай черный (чайник 750мл)</t>
  </si>
  <si>
    <t>Чай зеленый (чайник 750мл)</t>
  </si>
  <si>
    <t xml:space="preserve">      150мл</t>
  </si>
  <si>
    <t>Эспрессо</t>
  </si>
  <si>
    <t xml:space="preserve">      100мл</t>
  </si>
  <si>
    <t xml:space="preserve">                                                    Безалкогольные напитки</t>
  </si>
  <si>
    <t>Морс клюквенный</t>
  </si>
  <si>
    <t xml:space="preserve">           1л</t>
  </si>
  <si>
    <t>Морс из свежей смородины</t>
  </si>
  <si>
    <t>Морс брусничный</t>
  </si>
  <si>
    <t xml:space="preserve">                                                                  Соки</t>
  </si>
  <si>
    <t>Сок в ассортименте "Rich"</t>
  </si>
  <si>
    <t xml:space="preserve">                                                       Сок свежевыжатый</t>
  </si>
  <si>
    <t>Апельсиновый</t>
  </si>
  <si>
    <t>Грейпфрут</t>
  </si>
  <si>
    <t xml:space="preserve">                                                         Вода газированная</t>
  </si>
  <si>
    <t>Нарзан</t>
  </si>
  <si>
    <t>Бон-Аква</t>
  </si>
  <si>
    <t>Архыз</t>
  </si>
  <si>
    <t xml:space="preserve">                                                        Вода не газированная</t>
  </si>
  <si>
    <t>Обслуживание официантов 10% от общей суммы счета</t>
  </si>
  <si>
    <t>кухня:</t>
  </si>
  <si>
    <t>Титан с горячей водой</t>
  </si>
  <si>
    <t>Конкурсы и программа -веселые соревнования,</t>
  </si>
  <si>
    <r>
      <t xml:space="preserve">* </t>
    </r>
    <r>
      <rPr>
        <b/>
        <sz val="12"/>
        <color indexed="56"/>
        <rFont val="Calibri"/>
        <family val="2"/>
        <charset val="204"/>
      </rPr>
      <t xml:space="preserve">ПРИ ОРГАНИЗАЦИИ МЕРОПРИЯТИЯ </t>
    </r>
    <r>
      <rPr>
        <b/>
        <sz val="12"/>
        <color indexed="10"/>
        <rFont val="Calibri"/>
        <family val="2"/>
        <charset val="204"/>
      </rPr>
      <t>ПУНКТ №20 ОБЯЗАТЕЛЬНО УЧИТЫВАЕТСЯ В РАСЧЕТАХ</t>
    </r>
    <r>
      <rPr>
        <b/>
        <sz val="12"/>
        <color indexed="56"/>
        <rFont val="Calibri"/>
        <family val="2"/>
        <charset val="204"/>
      </rPr>
      <t xml:space="preserve"> СТОИМОСТИ ПРОГРАММЫ, ПРЕДУСМАТРИВАЮТСЯ СКИДКИ И БОНУСЫ. </t>
    </r>
  </si>
  <si>
    <t>с команды</t>
  </si>
  <si>
    <t xml:space="preserve">Салат "Греческий"  </t>
  </si>
  <si>
    <r>
      <t>Салат "Цезарь"</t>
    </r>
    <r>
      <rPr>
        <sz val="10"/>
        <rFont val="Arial Cyr"/>
        <family val="2"/>
        <charset val="204"/>
      </rPr>
      <t xml:space="preserve"> с жареной куриной грудкой</t>
    </r>
  </si>
  <si>
    <r>
      <t xml:space="preserve">Салат "Цезарь" </t>
    </r>
    <r>
      <rPr>
        <sz val="10"/>
        <rFont val="Arial Cyr"/>
        <family val="2"/>
        <charset val="204"/>
      </rPr>
      <t>с тигровыми креветками</t>
    </r>
  </si>
  <si>
    <t>(морепродукты, картофель, перец болг. лук зеленый,соус)</t>
  </si>
  <si>
    <t>Салат с обжареным куриным филе в сырной корзинке</t>
  </si>
  <si>
    <t>(куриная грудка, оливки, шампиньоны, салат китайский, соус, корзинка из пармезана)</t>
  </si>
  <si>
    <r>
      <t>(</t>
    </r>
    <r>
      <rPr>
        <sz val="8"/>
        <rFont val="Arial Cyr"/>
        <family val="2"/>
        <charset val="204"/>
      </rPr>
      <t>помидоры,огурцы, карбонат, сыр, майонез)</t>
    </r>
  </si>
  <si>
    <t>Салат «Капрезе» с соусом песто</t>
  </si>
  <si>
    <t>Буженина запеченая с чесночком и травами</t>
  </si>
  <si>
    <t>Закуска из телячьего языка с сыром и сливочным хреном</t>
  </si>
  <si>
    <t>Гратен из баклажан с сыром моцарелла</t>
  </si>
  <si>
    <t>Баклажаны запеченые с сыром моццарелла и помидорами под чесночным соусом</t>
  </si>
  <si>
    <t>Тигровые креветки с лимонно-вишневым соусом и чесночком</t>
  </si>
  <si>
    <t>Жареное филе палтуса с томатами «Пронто»</t>
  </si>
  <si>
    <t>Свиная рулька «Айсбан» тушеная в темном пиве</t>
  </si>
  <si>
    <t>Ножка ягненка под соусом Демигляс</t>
  </si>
  <si>
    <t>Сочный стейк из свиной шеи с пряными травами</t>
  </si>
  <si>
    <t>Перепела на шампуре</t>
  </si>
  <si>
    <t xml:space="preserve">        2шт.</t>
  </si>
  <si>
    <t>Шашлык из семги</t>
  </si>
  <si>
    <t>Куриные бедра в чесночном маринаде</t>
  </si>
  <si>
    <t>Чай пакетированный «Ахмад»</t>
  </si>
  <si>
    <t xml:space="preserve">           5л</t>
  </si>
  <si>
    <t>чай,кофе, сахар с собой</t>
  </si>
  <si>
    <t>с учетом скидки игра:</t>
  </si>
  <si>
    <t>алкоголь, напитки, хлеб, с собой</t>
  </si>
  <si>
    <t>трансфер:</t>
  </si>
  <si>
    <t>р гость</t>
  </si>
  <si>
    <t>веселые игры, спортивная эстафета.</t>
  </si>
  <si>
    <t>"Средний век" (арбалет)</t>
  </si>
  <si>
    <t>"Всадник" верховая езда   1 круг</t>
  </si>
  <si>
    <t>"Шпана" Стрельба из рогатки</t>
  </si>
  <si>
    <r>
      <t xml:space="preserve">" волейбол", </t>
    </r>
    <r>
      <rPr>
        <b/>
        <sz val="11"/>
        <color indexed="10"/>
        <rFont val="Calibri"/>
        <family val="2"/>
        <charset val="204"/>
      </rPr>
      <t>с команды</t>
    </r>
  </si>
  <si>
    <r>
      <t xml:space="preserve">"мини-футбол", </t>
    </r>
    <r>
      <rPr>
        <b/>
        <sz val="11"/>
        <color indexed="10"/>
        <rFont val="Calibri"/>
        <family val="2"/>
        <charset val="204"/>
      </rPr>
      <t>с команды</t>
    </r>
  </si>
  <si>
    <t>"Турист"полоса препядствий, рубка дров, установка палатки</t>
  </si>
  <si>
    <t>"Ориентировщик" лабиринт с КП</t>
  </si>
  <si>
    <t>"Гонщик" езда на картинге</t>
  </si>
  <si>
    <t>"Ниндзя" (нож, сюрикен)</t>
  </si>
  <si>
    <t>"Взятие флага" лазертаг</t>
  </si>
  <si>
    <t>Мультиспортивная игра - потрясающий способ сплотить коллектив и выявить в нем "скрытые таланты"!</t>
  </si>
  <si>
    <t xml:space="preserve"> - построение коллектива на флагштоке </t>
  </si>
  <si>
    <t>площадки</t>
  </si>
  <si>
    <t>"Лесоруб" пилка бревна двуручной пилой</t>
  </si>
  <si>
    <t xml:space="preserve">индивидульно  </t>
  </si>
  <si>
    <t xml:space="preserve">                         стоимость             общая</t>
  </si>
  <si>
    <t>Катание на упряжке</t>
  </si>
  <si>
    <t>комплексный обед: гамбургер с мясом, чай горячий: 150 руб</t>
  </si>
  <si>
    <t>"Биатлон" (бег на лыжах, стрельба из маркера)</t>
  </si>
  <si>
    <t>"Сненгоходный-Экстрим"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</si>
</sst>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i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sz val="10.5"/>
      <color rgb="FF42016B"/>
      <name val="Verdana"/>
      <family val="2"/>
      <charset val="204"/>
    </font>
    <font>
      <sz val="10"/>
      <color rgb="FF42016B"/>
      <name val="Verdana"/>
      <family val="2"/>
      <charset val="204"/>
    </font>
    <font>
      <b/>
      <i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11"/>
      <color rgb="FFFF0000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NumberFormat="1" applyFont="1" applyFill="1" applyBorder="1" applyAlignment="1" applyProtection="1">
      <protection locked="0"/>
    </xf>
    <xf numFmtId="0" fontId="2" fillId="7" borderId="1" xfId="0" applyNumberFormat="1" applyFont="1" applyFill="1" applyBorder="1" applyAlignment="1" applyProtection="1">
      <protection locked="0"/>
    </xf>
    <xf numFmtId="0" fontId="2" fillId="8" borderId="1" xfId="0" applyNumberFormat="1" applyFont="1" applyFill="1" applyBorder="1" applyAlignment="1" applyProtection="1">
      <protection locked="0"/>
    </xf>
    <xf numFmtId="0" fontId="3" fillId="8" borderId="1" xfId="0" applyNumberFormat="1" applyFont="1" applyFill="1" applyBorder="1" applyAlignment="1" applyProtection="1">
      <alignment horizontal="right"/>
      <protection locked="0"/>
    </xf>
    <xf numFmtId="0" fontId="3" fillId="8" borderId="1" xfId="0" applyNumberFormat="1" applyFont="1" applyFill="1" applyBorder="1" applyAlignment="1" applyProtection="1">
      <protection locked="0"/>
    </xf>
    <xf numFmtId="0" fontId="6" fillId="8" borderId="2" xfId="0" applyNumberFormat="1" applyFont="1" applyFill="1" applyBorder="1" applyAlignment="1" applyProtection="1">
      <protection locked="0"/>
    </xf>
    <xf numFmtId="0" fontId="1" fillId="8" borderId="3" xfId="0" applyNumberFormat="1" applyFont="1" applyFill="1" applyBorder="1" applyAlignment="1" applyProtection="1">
      <protection locked="0"/>
    </xf>
    <xf numFmtId="0" fontId="1" fillId="9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9" fillId="0" borderId="0" xfId="0" applyFo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0" fillId="2" borderId="0" xfId="0" applyFill="1"/>
    <xf numFmtId="0" fontId="1" fillId="2" borderId="0" xfId="0" applyNumberFormat="1" applyFont="1" applyFill="1" applyBorder="1" applyAlignment="1" applyProtection="1">
      <protection locked="0"/>
    </xf>
    <xf numFmtId="0" fontId="23" fillId="10" borderId="0" xfId="0" applyFont="1" applyFill="1"/>
    <xf numFmtId="0" fontId="2" fillId="10" borderId="0" xfId="0" applyNumberFormat="1" applyFont="1" applyFill="1" applyBorder="1" applyAlignment="1" applyProtection="1">
      <protection locked="0"/>
    </xf>
    <xf numFmtId="0" fontId="24" fillId="10" borderId="0" xfId="0" applyFont="1" applyFill="1"/>
    <xf numFmtId="0" fontId="6" fillId="0" borderId="0" xfId="0" applyFont="1"/>
    <xf numFmtId="0" fontId="14" fillId="0" borderId="0" xfId="0" applyFont="1"/>
    <xf numFmtId="0" fontId="26" fillId="8" borderId="1" xfId="0" applyNumberFormat="1" applyFont="1" applyFill="1" applyBorder="1" applyAlignment="1" applyProtection="1">
      <alignment horizontal="right"/>
      <protection locked="0"/>
    </xf>
    <xf numFmtId="0" fontId="2" fillId="8" borderId="4" xfId="0" applyNumberFormat="1" applyFont="1" applyFill="1" applyBorder="1" applyAlignment="1" applyProtection="1">
      <protection locked="0"/>
    </xf>
    <xf numFmtId="0" fontId="3" fillId="8" borderId="5" xfId="0" applyNumberFormat="1" applyFont="1" applyFill="1" applyBorder="1" applyAlignment="1" applyProtection="1">
      <alignment horizontal="right"/>
      <protection locked="0"/>
    </xf>
    <xf numFmtId="0" fontId="26" fillId="8" borderId="5" xfId="0" applyNumberFormat="1" applyFont="1" applyFill="1" applyBorder="1" applyAlignment="1" applyProtection="1">
      <protection locked="0"/>
    </xf>
    <xf numFmtId="0" fontId="5" fillId="0" borderId="0" xfId="0" applyFont="1"/>
    <xf numFmtId="0" fontId="25" fillId="11" borderId="0" xfId="0" applyFont="1" applyFill="1"/>
    <xf numFmtId="0" fontId="0" fillId="11" borderId="0" xfId="0" applyFill="1"/>
    <xf numFmtId="0" fontId="0" fillId="0" borderId="1" xfId="0" applyBorder="1" applyAlignment="1">
      <alignment horizontal="right"/>
    </xf>
    <xf numFmtId="0" fontId="11" fillId="11" borderId="0" xfId="0" applyFont="1" applyFill="1"/>
    <xf numFmtId="0" fontId="1" fillId="11" borderId="0" xfId="0" applyNumberFormat="1" applyFont="1" applyFill="1" applyBorder="1" applyAlignment="1" applyProtection="1">
      <protection locked="0"/>
    </xf>
    <xf numFmtId="0" fontId="25" fillId="8" borderId="1" xfId="0" applyFont="1" applyFill="1" applyBorder="1"/>
    <xf numFmtId="0" fontId="3" fillId="8" borderId="4" xfId="0" applyNumberFormat="1" applyFont="1" applyFill="1" applyBorder="1" applyAlignment="1" applyProtection="1">
      <alignment horizontal="right"/>
      <protection locked="0"/>
    </xf>
    <xf numFmtId="0" fontId="3" fillId="8" borderId="5" xfId="0" applyNumberFormat="1" applyFont="1" applyFill="1" applyBorder="1" applyAlignment="1" applyProtection="1">
      <protection locked="0"/>
    </xf>
    <xf numFmtId="0" fontId="3" fillId="9" borderId="6" xfId="0" applyNumberFormat="1" applyFont="1" applyFill="1" applyBorder="1" applyAlignment="1" applyProtection="1">
      <protection locked="0"/>
    </xf>
    <xf numFmtId="0" fontId="0" fillId="11" borderId="0" xfId="0" applyFill="1" applyBorder="1"/>
    <xf numFmtId="0" fontId="0" fillId="0" borderId="1" xfId="0" applyBorder="1"/>
    <xf numFmtId="0" fontId="3" fillId="11" borderId="0" xfId="0" applyNumberFormat="1" applyFont="1" applyFill="1" applyBorder="1" applyAlignment="1" applyProtection="1">
      <protection locked="0"/>
    </xf>
    <xf numFmtId="0" fontId="2" fillId="11" borderId="0" xfId="0" applyNumberFormat="1" applyFont="1" applyFill="1" applyBorder="1" applyAlignment="1" applyProtection="1">
      <protection locked="0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7" xfId="0" applyNumberFormat="1" applyBorder="1"/>
    <xf numFmtId="0" fontId="0" fillId="0" borderId="8" xfId="0" applyBorder="1"/>
    <xf numFmtId="0" fontId="0" fillId="3" borderId="1" xfId="0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15" fillId="4" borderId="1" xfId="0" applyFont="1" applyFill="1" applyBorder="1" applyAlignment="1">
      <alignment horizontal="center"/>
    </xf>
    <xf numFmtId="0" fontId="17" fillId="3" borderId="1" xfId="0" applyFont="1" applyFill="1" applyBorder="1"/>
    <xf numFmtId="0" fontId="11" fillId="5" borderId="1" xfId="0" applyFont="1" applyFill="1" applyBorder="1"/>
    <xf numFmtId="0" fontId="0" fillId="5" borderId="1" xfId="0" applyFill="1" applyBorder="1"/>
    <xf numFmtId="0" fontId="15" fillId="5" borderId="1" xfId="0" applyFont="1" applyFill="1" applyBorder="1"/>
    <xf numFmtId="0" fontId="18" fillId="5" borderId="1" xfId="0" applyFont="1" applyFill="1" applyBorder="1"/>
    <xf numFmtId="0" fontId="20" fillId="5" borderId="1" xfId="0" applyFont="1" applyFill="1" applyBorder="1"/>
    <xf numFmtId="0" fontId="15" fillId="0" borderId="1" xfId="0" applyFont="1" applyBorder="1"/>
    <xf numFmtId="0" fontId="12" fillId="5" borderId="1" xfId="0" applyFont="1" applyFill="1" applyBorder="1" applyAlignment="1">
      <alignment horizontal="left" vertical="top" wrapText="1" indent="1"/>
    </xf>
    <xf numFmtId="0" fontId="18" fillId="0" borderId="1" xfId="0" applyFont="1" applyBorder="1"/>
    <xf numFmtId="0" fontId="19" fillId="5" borderId="1" xfId="0" applyFont="1" applyFill="1" applyBorder="1"/>
    <xf numFmtId="0" fontId="21" fillId="3" borderId="1" xfId="0" applyFont="1" applyFill="1" applyBorder="1"/>
    <xf numFmtId="0" fontId="22" fillId="5" borderId="1" xfId="0" applyFont="1" applyFill="1" applyBorder="1"/>
    <xf numFmtId="0" fontId="15" fillId="5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7" fillId="9" borderId="6" xfId="0" applyFont="1" applyFill="1" applyBorder="1"/>
    <xf numFmtId="0" fontId="28" fillId="0" borderId="0" xfId="0" applyNumberFormat="1" applyFont="1" applyFill="1" applyBorder="1" applyAlignment="1" applyProtection="1">
      <protection locked="0"/>
    </xf>
    <xf numFmtId="0" fontId="29" fillId="8" borderId="1" xfId="0" applyNumberFormat="1" applyFont="1" applyFill="1" applyBorder="1" applyAlignment="1" applyProtection="1">
      <protection locked="0"/>
    </xf>
    <xf numFmtId="0" fontId="30" fillId="7" borderId="1" xfId="0" applyNumberFormat="1" applyFont="1" applyFill="1" applyBorder="1" applyAlignment="1" applyProtection="1">
      <protection locked="0"/>
    </xf>
    <xf numFmtId="0" fontId="31" fillId="7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98</xdr:row>
      <xdr:rowOff>0</xdr:rowOff>
    </xdr:from>
    <xdr:to>
      <xdr:col>4</xdr:col>
      <xdr:colOff>38100</xdr:colOff>
      <xdr:row>98</xdr:row>
      <xdr:rowOff>0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19050" y="16021050"/>
          <a:ext cx="6981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97</xdr:row>
      <xdr:rowOff>152400</xdr:rowOff>
    </xdr:from>
    <xdr:to>
      <xdr:col>0</xdr:col>
      <xdr:colOff>9525</xdr:colOff>
      <xdr:row>98</xdr:row>
      <xdr:rowOff>9525</xdr:rowOff>
    </xdr:to>
    <xdr:sp macro="" textlink="">
      <xdr:nvSpPr>
        <xdr:cNvPr id="7266" name="Line 4"/>
        <xdr:cNvSpPr>
          <a:spLocks noChangeShapeType="1"/>
        </xdr:cNvSpPr>
      </xdr:nvSpPr>
      <xdr:spPr bwMode="auto">
        <a:xfrm flipH="1" flipV="1">
          <a:off x="0" y="160115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97</xdr:row>
      <xdr:rowOff>0</xdr:rowOff>
    </xdr:from>
    <xdr:to>
      <xdr:col>4</xdr:col>
      <xdr:colOff>123825</xdr:colOff>
      <xdr:row>97</xdr:row>
      <xdr:rowOff>0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9525" y="15859125"/>
          <a:ext cx="707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186</xdr:row>
      <xdr:rowOff>0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4724400" y="9525"/>
          <a:ext cx="0" cy="3051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186</xdr:row>
      <xdr:rowOff>0</xdr:rowOff>
    </xdr:to>
    <xdr:sp macro="" textlink="">
      <xdr:nvSpPr>
        <xdr:cNvPr id="7269" name="Line 8"/>
        <xdr:cNvSpPr>
          <a:spLocks noChangeShapeType="1"/>
        </xdr:cNvSpPr>
      </xdr:nvSpPr>
      <xdr:spPr bwMode="auto">
        <a:xfrm>
          <a:off x="5391150" y="9525"/>
          <a:ext cx="0" cy="3051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9525</xdr:rowOff>
    </xdr:from>
    <xdr:to>
      <xdr:col>3</xdr:col>
      <xdr:colOff>0</xdr:colOff>
      <xdr:row>186</xdr:row>
      <xdr:rowOff>0</xdr:rowOff>
    </xdr:to>
    <xdr:sp macro="" textlink="">
      <xdr:nvSpPr>
        <xdr:cNvPr id="7270" name="Line 9"/>
        <xdr:cNvSpPr>
          <a:spLocks noChangeShapeType="1"/>
        </xdr:cNvSpPr>
      </xdr:nvSpPr>
      <xdr:spPr bwMode="auto">
        <a:xfrm>
          <a:off x="6191250" y="9525"/>
          <a:ext cx="0" cy="3051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186</xdr:row>
      <xdr:rowOff>0</xdr:rowOff>
    </xdr:to>
    <xdr:sp macro="" textlink="">
      <xdr:nvSpPr>
        <xdr:cNvPr id="7271" name="Line 10"/>
        <xdr:cNvSpPr>
          <a:spLocks noChangeShapeType="1"/>
        </xdr:cNvSpPr>
      </xdr:nvSpPr>
      <xdr:spPr bwMode="auto">
        <a:xfrm>
          <a:off x="6962775" y="9525"/>
          <a:ext cx="0" cy="3051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3</xdr:row>
      <xdr:rowOff>9525</xdr:rowOff>
    </xdr:to>
    <xdr:sp macro="" textlink="">
      <xdr:nvSpPr>
        <xdr:cNvPr id="7272" name="Line 11"/>
        <xdr:cNvSpPr>
          <a:spLocks noChangeShapeType="1"/>
        </xdr:cNvSpPr>
      </xdr:nvSpPr>
      <xdr:spPr bwMode="auto">
        <a:xfrm>
          <a:off x="7800975" y="95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619125</xdr:colOff>
      <xdr:row>1</xdr:row>
      <xdr:rowOff>123825</xdr:rowOff>
    </xdr:from>
    <xdr:to>
      <xdr:col>4</xdr:col>
      <xdr:colOff>504825</xdr:colOff>
      <xdr:row>1</xdr:row>
      <xdr:rowOff>133350</xdr:rowOff>
    </xdr:to>
    <xdr:sp macro="" textlink="">
      <xdr:nvSpPr>
        <xdr:cNvPr id="7273" name="Line 12"/>
        <xdr:cNvSpPr>
          <a:spLocks noChangeShapeType="1"/>
        </xdr:cNvSpPr>
      </xdr:nvSpPr>
      <xdr:spPr bwMode="auto">
        <a:xfrm flipV="1">
          <a:off x="7581900" y="2857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274" name="Line 13"/>
        <xdr:cNvSpPr>
          <a:spLocks noChangeShapeType="1"/>
        </xdr:cNvSpPr>
      </xdr:nvSpPr>
      <xdr:spPr bwMode="auto">
        <a:xfrm>
          <a:off x="6962775" y="34290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7275" name="Line 14"/>
        <xdr:cNvSpPr>
          <a:spLocks noChangeShapeType="1"/>
        </xdr:cNvSpPr>
      </xdr:nvSpPr>
      <xdr:spPr bwMode="auto">
        <a:xfrm>
          <a:off x="6962775" y="16192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9525</xdr:colOff>
      <xdr:row>31</xdr:row>
      <xdr:rowOff>9525</xdr:rowOff>
    </xdr:to>
    <xdr:sp macro="" textlink="">
      <xdr:nvSpPr>
        <xdr:cNvPr id="7276" name="Line 15"/>
        <xdr:cNvSpPr>
          <a:spLocks noChangeShapeType="1"/>
        </xdr:cNvSpPr>
      </xdr:nvSpPr>
      <xdr:spPr bwMode="auto">
        <a:xfrm>
          <a:off x="9525" y="509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7277" name="Line 16"/>
        <xdr:cNvSpPr>
          <a:spLocks noChangeShapeType="1"/>
        </xdr:cNvSpPr>
      </xdr:nvSpPr>
      <xdr:spPr bwMode="auto">
        <a:xfrm>
          <a:off x="9525" y="5086350"/>
          <a:ext cx="695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66</xdr:row>
      <xdr:rowOff>0</xdr:rowOff>
    </xdr:from>
    <xdr:to>
      <xdr:col>4</xdr:col>
      <xdr:colOff>9525</xdr:colOff>
      <xdr:row>66</xdr:row>
      <xdr:rowOff>0</xdr:rowOff>
    </xdr:to>
    <xdr:sp macro="" textlink="">
      <xdr:nvSpPr>
        <xdr:cNvPr id="7278" name="Line 17"/>
        <xdr:cNvSpPr>
          <a:spLocks noChangeShapeType="1"/>
        </xdr:cNvSpPr>
      </xdr:nvSpPr>
      <xdr:spPr bwMode="auto">
        <a:xfrm>
          <a:off x="9525" y="1078230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7279" name="Line 18"/>
        <xdr:cNvSpPr>
          <a:spLocks noChangeShapeType="1"/>
        </xdr:cNvSpPr>
      </xdr:nvSpPr>
      <xdr:spPr bwMode="auto">
        <a:xfrm>
          <a:off x="9525" y="10944225"/>
          <a:ext cx="695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sp macro="" textlink="">
      <xdr:nvSpPr>
        <xdr:cNvPr id="7280" name="Line 19"/>
        <xdr:cNvSpPr>
          <a:spLocks noChangeShapeType="1"/>
        </xdr:cNvSpPr>
      </xdr:nvSpPr>
      <xdr:spPr bwMode="auto">
        <a:xfrm flipH="1" flipV="1">
          <a:off x="0" y="111061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7281" name="Line 20"/>
        <xdr:cNvSpPr>
          <a:spLocks noChangeShapeType="1"/>
        </xdr:cNvSpPr>
      </xdr:nvSpPr>
      <xdr:spPr bwMode="auto">
        <a:xfrm>
          <a:off x="9525" y="11268075"/>
          <a:ext cx="695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68</xdr:row>
      <xdr:rowOff>0</xdr:rowOff>
    </xdr:from>
    <xdr:to>
      <xdr:col>4</xdr:col>
      <xdr:colOff>9525</xdr:colOff>
      <xdr:row>68</xdr:row>
      <xdr:rowOff>0</xdr:rowOff>
    </xdr:to>
    <xdr:sp macro="" textlink="">
      <xdr:nvSpPr>
        <xdr:cNvPr id="7282" name="Line 21"/>
        <xdr:cNvSpPr>
          <a:spLocks noChangeShapeType="1"/>
        </xdr:cNvSpPr>
      </xdr:nvSpPr>
      <xdr:spPr bwMode="auto">
        <a:xfrm>
          <a:off x="9525" y="1110615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9525</xdr:colOff>
      <xdr:row>73</xdr:row>
      <xdr:rowOff>19050</xdr:rowOff>
    </xdr:to>
    <xdr:sp macro="" textlink="">
      <xdr:nvSpPr>
        <xdr:cNvPr id="7283" name="Line 23"/>
        <xdr:cNvSpPr>
          <a:spLocks noChangeShapeType="1"/>
        </xdr:cNvSpPr>
      </xdr:nvSpPr>
      <xdr:spPr bwMode="auto">
        <a:xfrm flipH="1" flipV="1">
          <a:off x="0" y="119253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sp macro="" textlink="">
      <xdr:nvSpPr>
        <xdr:cNvPr id="7284" name="Line 24"/>
        <xdr:cNvSpPr>
          <a:spLocks noChangeShapeType="1"/>
        </xdr:cNvSpPr>
      </xdr:nvSpPr>
      <xdr:spPr bwMode="auto">
        <a:xfrm flipH="1" flipV="1">
          <a:off x="0" y="1191577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7285" name="Line 25"/>
        <xdr:cNvSpPr>
          <a:spLocks noChangeShapeType="1"/>
        </xdr:cNvSpPr>
      </xdr:nvSpPr>
      <xdr:spPr bwMode="auto">
        <a:xfrm flipH="1">
          <a:off x="0" y="1621155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 macro="" textlink="">
      <xdr:nvSpPr>
        <xdr:cNvPr id="7286" name="Line 27"/>
        <xdr:cNvSpPr>
          <a:spLocks noChangeShapeType="1"/>
        </xdr:cNvSpPr>
      </xdr:nvSpPr>
      <xdr:spPr bwMode="auto">
        <a:xfrm flipH="1">
          <a:off x="0" y="16373475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3</xdr:col>
      <xdr:colOff>657225</xdr:colOff>
      <xdr:row>101</xdr:row>
      <xdr:rowOff>0</xdr:rowOff>
    </xdr:to>
    <xdr:sp macro="" textlink="">
      <xdr:nvSpPr>
        <xdr:cNvPr id="7287" name="Line 28"/>
        <xdr:cNvSpPr>
          <a:spLocks noChangeShapeType="1"/>
        </xdr:cNvSpPr>
      </xdr:nvSpPr>
      <xdr:spPr bwMode="auto">
        <a:xfrm flipH="1">
          <a:off x="0" y="16535400"/>
          <a:ext cx="684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 macro="" textlink="">
      <xdr:nvSpPr>
        <xdr:cNvPr id="7288" name="Line 29"/>
        <xdr:cNvSpPr>
          <a:spLocks noChangeShapeType="1"/>
        </xdr:cNvSpPr>
      </xdr:nvSpPr>
      <xdr:spPr bwMode="auto">
        <a:xfrm flipH="1">
          <a:off x="0" y="16697325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 macro="" textlink="">
      <xdr:nvSpPr>
        <xdr:cNvPr id="7289" name="Line 30"/>
        <xdr:cNvSpPr>
          <a:spLocks noChangeShapeType="1"/>
        </xdr:cNvSpPr>
      </xdr:nvSpPr>
      <xdr:spPr bwMode="auto">
        <a:xfrm flipH="1">
          <a:off x="0" y="1685925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 macro="" textlink="">
      <xdr:nvSpPr>
        <xdr:cNvPr id="7290" name="Line 31"/>
        <xdr:cNvSpPr>
          <a:spLocks noChangeShapeType="1"/>
        </xdr:cNvSpPr>
      </xdr:nvSpPr>
      <xdr:spPr bwMode="auto">
        <a:xfrm flipH="1">
          <a:off x="0" y="17021175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7291" name="Line 32"/>
        <xdr:cNvSpPr>
          <a:spLocks noChangeShapeType="1"/>
        </xdr:cNvSpPr>
      </xdr:nvSpPr>
      <xdr:spPr bwMode="auto">
        <a:xfrm flipH="1">
          <a:off x="9525" y="11915775"/>
          <a:ext cx="695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74</xdr:row>
      <xdr:rowOff>0</xdr:rowOff>
    </xdr:from>
    <xdr:to>
      <xdr:col>4</xdr:col>
      <xdr:colOff>9525</xdr:colOff>
      <xdr:row>74</xdr:row>
      <xdr:rowOff>0</xdr:rowOff>
    </xdr:to>
    <xdr:sp macro="" textlink="">
      <xdr:nvSpPr>
        <xdr:cNvPr id="7292" name="Line 33"/>
        <xdr:cNvSpPr>
          <a:spLocks noChangeShapeType="1"/>
        </xdr:cNvSpPr>
      </xdr:nvSpPr>
      <xdr:spPr bwMode="auto">
        <a:xfrm flipH="1">
          <a:off x="0" y="12077700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0</xdr:rowOff>
    </xdr:from>
    <xdr:to>
      <xdr:col>4</xdr:col>
      <xdr:colOff>9525</xdr:colOff>
      <xdr:row>75</xdr:row>
      <xdr:rowOff>0</xdr:rowOff>
    </xdr:to>
    <xdr:sp macro="" textlink="">
      <xdr:nvSpPr>
        <xdr:cNvPr id="7293" name="Line 34"/>
        <xdr:cNvSpPr>
          <a:spLocks noChangeShapeType="1"/>
        </xdr:cNvSpPr>
      </xdr:nvSpPr>
      <xdr:spPr bwMode="auto">
        <a:xfrm flipH="1">
          <a:off x="9525" y="1226820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4</xdr:col>
      <xdr:colOff>9525</xdr:colOff>
      <xdr:row>76</xdr:row>
      <xdr:rowOff>0</xdr:rowOff>
    </xdr:to>
    <xdr:sp macro="" textlink="">
      <xdr:nvSpPr>
        <xdr:cNvPr id="7294" name="Line 35"/>
        <xdr:cNvSpPr>
          <a:spLocks noChangeShapeType="1"/>
        </xdr:cNvSpPr>
      </xdr:nvSpPr>
      <xdr:spPr bwMode="auto">
        <a:xfrm flipH="1">
          <a:off x="0" y="12430125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3</xdr:col>
      <xdr:colOff>657225</xdr:colOff>
      <xdr:row>77</xdr:row>
      <xdr:rowOff>0</xdr:rowOff>
    </xdr:to>
    <xdr:sp macro="" textlink="">
      <xdr:nvSpPr>
        <xdr:cNvPr id="7295" name="Line 36"/>
        <xdr:cNvSpPr>
          <a:spLocks noChangeShapeType="1"/>
        </xdr:cNvSpPr>
      </xdr:nvSpPr>
      <xdr:spPr bwMode="auto">
        <a:xfrm flipH="1">
          <a:off x="0" y="12592050"/>
          <a:ext cx="684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3</xdr:col>
      <xdr:colOff>657225</xdr:colOff>
      <xdr:row>78</xdr:row>
      <xdr:rowOff>0</xdr:rowOff>
    </xdr:to>
    <xdr:sp macro="" textlink="">
      <xdr:nvSpPr>
        <xdr:cNvPr id="7296" name="Line 37"/>
        <xdr:cNvSpPr>
          <a:spLocks noChangeShapeType="1"/>
        </xdr:cNvSpPr>
      </xdr:nvSpPr>
      <xdr:spPr bwMode="auto">
        <a:xfrm flipH="1">
          <a:off x="0" y="12753975"/>
          <a:ext cx="684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7297" name="Line 38"/>
        <xdr:cNvSpPr>
          <a:spLocks noChangeShapeType="1"/>
        </xdr:cNvSpPr>
      </xdr:nvSpPr>
      <xdr:spPr bwMode="auto">
        <a:xfrm flipH="1">
          <a:off x="0" y="1291590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4</xdr:col>
      <xdr:colOff>9525</xdr:colOff>
      <xdr:row>80</xdr:row>
      <xdr:rowOff>0</xdr:rowOff>
    </xdr:to>
    <xdr:sp macro="" textlink="">
      <xdr:nvSpPr>
        <xdr:cNvPr id="7298" name="Line 39"/>
        <xdr:cNvSpPr>
          <a:spLocks noChangeShapeType="1"/>
        </xdr:cNvSpPr>
      </xdr:nvSpPr>
      <xdr:spPr bwMode="auto">
        <a:xfrm flipH="1">
          <a:off x="0" y="13077825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7299" name="Line 40"/>
        <xdr:cNvSpPr>
          <a:spLocks noChangeShapeType="1"/>
        </xdr:cNvSpPr>
      </xdr:nvSpPr>
      <xdr:spPr bwMode="auto">
        <a:xfrm flipH="1">
          <a:off x="0" y="13239750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7300" name="Line 41"/>
        <xdr:cNvSpPr>
          <a:spLocks noChangeShapeType="1"/>
        </xdr:cNvSpPr>
      </xdr:nvSpPr>
      <xdr:spPr bwMode="auto">
        <a:xfrm flipH="1">
          <a:off x="0" y="13401675"/>
          <a:ext cx="696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4</xdr:col>
      <xdr:colOff>9525</xdr:colOff>
      <xdr:row>83</xdr:row>
      <xdr:rowOff>0</xdr:rowOff>
    </xdr:to>
    <xdr:sp macro="" textlink="">
      <xdr:nvSpPr>
        <xdr:cNvPr id="7301" name="Line 42"/>
        <xdr:cNvSpPr>
          <a:spLocks noChangeShapeType="1"/>
        </xdr:cNvSpPr>
      </xdr:nvSpPr>
      <xdr:spPr bwMode="auto">
        <a:xfrm flipH="1">
          <a:off x="0" y="13563600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84</xdr:row>
      <xdr:rowOff>0</xdr:rowOff>
    </xdr:from>
    <xdr:to>
      <xdr:col>4</xdr:col>
      <xdr:colOff>9525</xdr:colOff>
      <xdr:row>84</xdr:row>
      <xdr:rowOff>0</xdr:rowOff>
    </xdr:to>
    <xdr:sp macro="" textlink="">
      <xdr:nvSpPr>
        <xdr:cNvPr id="7302" name="Line 43"/>
        <xdr:cNvSpPr>
          <a:spLocks noChangeShapeType="1"/>
        </xdr:cNvSpPr>
      </xdr:nvSpPr>
      <xdr:spPr bwMode="auto">
        <a:xfrm flipH="1">
          <a:off x="0" y="13725525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4</xdr:col>
      <xdr:colOff>9525</xdr:colOff>
      <xdr:row>85</xdr:row>
      <xdr:rowOff>0</xdr:rowOff>
    </xdr:to>
    <xdr:sp macro="" textlink="">
      <xdr:nvSpPr>
        <xdr:cNvPr id="7303" name="Line 44"/>
        <xdr:cNvSpPr>
          <a:spLocks noChangeShapeType="1"/>
        </xdr:cNvSpPr>
      </xdr:nvSpPr>
      <xdr:spPr bwMode="auto">
        <a:xfrm flipH="1">
          <a:off x="0" y="13887450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4</xdr:col>
      <xdr:colOff>9525</xdr:colOff>
      <xdr:row>86</xdr:row>
      <xdr:rowOff>0</xdr:rowOff>
    </xdr:to>
    <xdr:sp macro="" textlink="">
      <xdr:nvSpPr>
        <xdr:cNvPr id="7304" name="Line 45"/>
        <xdr:cNvSpPr>
          <a:spLocks noChangeShapeType="1"/>
        </xdr:cNvSpPr>
      </xdr:nvSpPr>
      <xdr:spPr bwMode="auto">
        <a:xfrm flipH="1">
          <a:off x="0" y="14049375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4</xdr:col>
      <xdr:colOff>47625</xdr:colOff>
      <xdr:row>87</xdr:row>
      <xdr:rowOff>0</xdr:rowOff>
    </xdr:to>
    <xdr:sp macro="" textlink="">
      <xdr:nvSpPr>
        <xdr:cNvPr id="7305" name="Line 46"/>
        <xdr:cNvSpPr>
          <a:spLocks noChangeShapeType="1"/>
        </xdr:cNvSpPr>
      </xdr:nvSpPr>
      <xdr:spPr bwMode="auto">
        <a:xfrm flipH="1">
          <a:off x="0" y="14211300"/>
          <a:ext cx="701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4</xdr:col>
      <xdr:colOff>38100</xdr:colOff>
      <xdr:row>88</xdr:row>
      <xdr:rowOff>0</xdr:rowOff>
    </xdr:to>
    <xdr:sp macro="" textlink="">
      <xdr:nvSpPr>
        <xdr:cNvPr id="7306" name="Line 47"/>
        <xdr:cNvSpPr>
          <a:spLocks noChangeShapeType="1"/>
        </xdr:cNvSpPr>
      </xdr:nvSpPr>
      <xdr:spPr bwMode="auto">
        <a:xfrm flipH="1">
          <a:off x="0" y="14373225"/>
          <a:ext cx="700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89</xdr:row>
      <xdr:rowOff>0</xdr:rowOff>
    </xdr:from>
    <xdr:to>
      <xdr:col>4</xdr:col>
      <xdr:colOff>28575</xdr:colOff>
      <xdr:row>89</xdr:row>
      <xdr:rowOff>9525</xdr:rowOff>
    </xdr:to>
    <xdr:sp macro="" textlink="">
      <xdr:nvSpPr>
        <xdr:cNvPr id="7307" name="Line 48"/>
        <xdr:cNvSpPr>
          <a:spLocks noChangeShapeType="1"/>
        </xdr:cNvSpPr>
      </xdr:nvSpPr>
      <xdr:spPr bwMode="auto">
        <a:xfrm flipH="1" flipV="1">
          <a:off x="6981825" y="14563725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89</xdr:row>
      <xdr:rowOff>0</xdr:rowOff>
    </xdr:from>
    <xdr:to>
      <xdr:col>4</xdr:col>
      <xdr:colOff>28575</xdr:colOff>
      <xdr:row>89</xdr:row>
      <xdr:rowOff>0</xdr:rowOff>
    </xdr:to>
    <xdr:sp macro="" textlink="">
      <xdr:nvSpPr>
        <xdr:cNvPr id="7308" name="Line 49"/>
        <xdr:cNvSpPr>
          <a:spLocks noChangeShapeType="1"/>
        </xdr:cNvSpPr>
      </xdr:nvSpPr>
      <xdr:spPr bwMode="auto">
        <a:xfrm flipH="1">
          <a:off x="0" y="14563725"/>
          <a:ext cx="699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47625</xdr:colOff>
      <xdr:row>105</xdr:row>
      <xdr:rowOff>0</xdr:rowOff>
    </xdr:to>
    <xdr:sp macro="" textlink="">
      <xdr:nvSpPr>
        <xdr:cNvPr id="7309" name="Line 50"/>
        <xdr:cNvSpPr>
          <a:spLocks noChangeShapeType="1"/>
        </xdr:cNvSpPr>
      </xdr:nvSpPr>
      <xdr:spPr bwMode="auto">
        <a:xfrm flipH="1">
          <a:off x="0" y="17183100"/>
          <a:ext cx="701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38100</xdr:colOff>
      <xdr:row>109</xdr:row>
      <xdr:rowOff>9525</xdr:rowOff>
    </xdr:to>
    <xdr:sp macro="" textlink="">
      <xdr:nvSpPr>
        <xdr:cNvPr id="7310" name="Line 4"/>
        <xdr:cNvSpPr>
          <a:spLocks noChangeShapeType="1"/>
        </xdr:cNvSpPr>
      </xdr:nvSpPr>
      <xdr:spPr bwMode="auto">
        <a:xfrm flipH="1" flipV="1">
          <a:off x="0" y="17821275"/>
          <a:ext cx="38100" cy="19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619125</xdr:colOff>
      <xdr:row>1</xdr:row>
      <xdr:rowOff>114300</xdr:rowOff>
    </xdr:from>
    <xdr:to>
      <xdr:col>4</xdr:col>
      <xdr:colOff>504825</xdr:colOff>
      <xdr:row>1</xdr:row>
      <xdr:rowOff>123825</xdr:rowOff>
    </xdr:to>
    <xdr:sp macro="" textlink="">
      <xdr:nvSpPr>
        <xdr:cNvPr id="7311" name="Line 12"/>
        <xdr:cNvSpPr>
          <a:spLocks noChangeShapeType="1"/>
        </xdr:cNvSpPr>
      </xdr:nvSpPr>
      <xdr:spPr bwMode="auto">
        <a:xfrm flipV="1">
          <a:off x="7581900" y="276225"/>
          <a:ext cx="0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28575</xdr:colOff>
      <xdr:row>34</xdr:row>
      <xdr:rowOff>9525</xdr:rowOff>
    </xdr:to>
    <xdr:sp macro="" textlink="">
      <xdr:nvSpPr>
        <xdr:cNvPr id="7312" name="Line 15"/>
        <xdr:cNvSpPr>
          <a:spLocks noChangeShapeType="1"/>
        </xdr:cNvSpPr>
      </xdr:nvSpPr>
      <xdr:spPr bwMode="auto">
        <a:xfrm>
          <a:off x="9525" y="5581650"/>
          <a:ext cx="190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38100</xdr:colOff>
      <xdr:row>71</xdr:row>
      <xdr:rowOff>9525</xdr:rowOff>
    </xdr:to>
    <xdr:sp macro="" textlink="">
      <xdr:nvSpPr>
        <xdr:cNvPr id="7313" name="Line 19"/>
        <xdr:cNvSpPr>
          <a:spLocks noChangeShapeType="1"/>
        </xdr:cNvSpPr>
      </xdr:nvSpPr>
      <xdr:spPr bwMode="auto">
        <a:xfrm flipH="1" flipV="1">
          <a:off x="0" y="11591925"/>
          <a:ext cx="38100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38100</xdr:colOff>
      <xdr:row>76</xdr:row>
      <xdr:rowOff>19050</xdr:rowOff>
    </xdr:to>
    <xdr:sp macro="" textlink="">
      <xdr:nvSpPr>
        <xdr:cNvPr id="7314" name="Line 23"/>
        <xdr:cNvSpPr>
          <a:spLocks noChangeShapeType="1"/>
        </xdr:cNvSpPr>
      </xdr:nvSpPr>
      <xdr:spPr bwMode="auto">
        <a:xfrm flipH="1" flipV="1">
          <a:off x="0" y="12439650"/>
          <a:ext cx="38100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38100</xdr:colOff>
      <xdr:row>76</xdr:row>
      <xdr:rowOff>19050</xdr:rowOff>
    </xdr:to>
    <xdr:sp macro="" textlink="">
      <xdr:nvSpPr>
        <xdr:cNvPr id="7315" name="Line 24"/>
        <xdr:cNvSpPr>
          <a:spLocks noChangeShapeType="1"/>
        </xdr:cNvSpPr>
      </xdr:nvSpPr>
      <xdr:spPr bwMode="auto">
        <a:xfrm flipH="1" flipV="1">
          <a:off x="0" y="12430125"/>
          <a:ext cx="38100" cy="19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97</xdr:row>
      <xdr:rowOff>161925</xdr:rowOff>
    </xdr:from>
    <xdr:to>
      <xdr:col>4</xdr:col>
      <xdr:colOff>28575</xdr:colOff>
      <xdr:row>98</xdr:row>
      <xdr:rowOff>9525</xdr:rowOff>
    </xdr:to>
    <xdr:sp macro="" textlink="">
      <xdr:nvSpPr>
        <xdr:cNvPr id="7316" name="Line 7"/>
        <xdr:cNvSpPr>
          <a:spLocks noChangeShapeType="1"/>
        </xdr:cNvSpPr>
      </xdr:nvSpPr>
      <xdr:spPr bwMode="auto">
        <a:xfrm flipH="1" flipV="1">
          <a:off x="6981825" y="16021050"/>
          <a:ext cx="9525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25" workbookViewId="0">
      <selection activeCell="D47" sqref="D47"/>
    </sheetView>
  </sheetViews>
  <sheetFormatPr defaultRowHeight="15" x14ac:dyDescent="0.25"/>
  <cols>
    <col min="1" max="1" width="4.140625" style="2" customWidth="1"/>
    <col min="2" max="2" width="49.7109375" style="2" customWidth="1"/>
    <col min="3" max="3" width="16.7109375" style="2" customWidth="1"/>
    <col min="4" max="4" width="19.42578125" style="2" customWidth="1"/>
    <col min="5" max="5" width="18.28515625" style="2" customWidth="1"/>
    <col min="6" max="6" width="15.42578125" style="2" customWidth="1"/>
    <col min="8" max="8" width="57.42578125" style="1" customWidth="1"/>
  </cols>
  <sheetData>
    <row r="1" spans="1:8" ht="15.75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199</v>
      </c>
      <c r="F1" s="3">
        <v>2</v>
      </c>
    </row>
    <row r="2" spans="1:8" ht="15.75" thickBot="1" x14ac:dyDescent="0.3">
      <c r="A2" s="3">
        <v>1</v>
      </c>
      <c r="B2" s="4" t="s">
        <v>152</v>
      </c>
      <c r="C2" s="5">
        <v>4</v>
      </c>
      <c r="D2" s="5" t="s">
        <v>154</v>
      </c>
      <c r="E2" s="5">
        <v>200</v>
      </c>
      <c r="F2" s="5">
        <f>C2*E2</f>
        <v>800</v>
      </c>
      <c r="H2" s="9"/>
    </row>
    <row r="3" spans="1:8" x14ac:dyDescent="0.25">
      <c r="A3" s="3"/>
      <c r="B3" s="5" t="s">
        <v>183</v>
      </c>
      <c r="C3" s="5"/>
      <c r="D3" s="5"/>
      <c r="E3" s="5"/>
      <c r="F3" s="5">
        <f t="shared" ref="F3:F38" si="0">C3*E3</f>
        <v>0</v>
      </c>
    </row>
    <row r="4" spans="1:8" x14ac:dyDescent="0.25">
      <c r="A4" s="3">
        <v>3</v>
      </c>
      <c r="B4" s="4" t="s">
        <v>6</v>
      </c>
      <c r="C4" s="5">
        <v>20</v>
      </c>
      <c r="D4" s="5">
        <v>5</v>
      </c>
      <c r="E4" s="5">
        <v>50</v>
      </c>
      <c r="F4" s="5">
        <f t="shared" si="0"/>
        <v>1000</v>
      </c>
    </row>
    <row r="5" spans="1:8" x14ac:dyDescent="0.25">
      <c r="A5" s="3"/>
      <c r="B5" s="5" t="s">
        <v>5</v>
      </c>
      <c r="C5" s="5">
        <v>4</v>
      </c>
      <c r="D5" s="5" t="s">
        <v>154</v>
      </c>
      <c r="E5" s="5">
        <v>50</v>
      </c>
      <c r="F5" s="5">
        <f t="shared" si="0"/>
        <v>200</v>
      </c>
    </row>
    <row r="6" spans="1:8" x14ac:dyDescent="0.25">
      <c r="A6" s="3">
        <v>4</v>
      </c>
      <c r="B6" s="4" t="s">
        <v>202</v>
      </c>
      <c r="C6" s="5">
        <v>20</v>
      </c>
      <c r="D6" s="5">
        <v>5</v>
      </c>
      <c r="E6" s="5">
        <v>200</v>
      </c>
      <c r="F6" s="5">
        <f t="shared" si="0"/>
        <v>4000</v>
      </c>
    </row>
    <row r="7" spans="1:8" x14ac:dyDescent="0.25">
      <c r="A7" s="3"/>
      <c r="B7" s="5" t="s">
        <v>5</v>
      </c>
      <c r="C7" s="5"/>
      <c r="D7" s="5"/>
      <c r="E7" s="5"/>
      <c r="F7" s="5">
        <f t="shared" si="0"/>
        <v>0</v>
      </c>
    </row>
    <row r="8" spans="1:8" x14ac:dyDescent="0.25">
      <c r="A8" s="3">
        <v>5</v>
      </c>
      <c r="B8" s="4" t="s">
        <v>192</v>
      </c>
      <c r="C8" s="5">
        <v>20</v>
      </c>
      <c r="D8" s="5">
        <v>4</v>
      </c>
      <c r="E8" s="5">
        <v>80</v>
      </c>
      <c r="F8" s="5">
        <f t="shared" si="0"/>
        <v>1600</v>
      </c>
    </row>
    <row r="9" spans="1:8" x14ac:dyDescent="0.25">
      <c r="A9" s="3"/>
      <c r="B9" s="5" t="s">
        <v>5</v>
      </c>
      <c r="C9" s="5">
        <v>4</v>
      </c>
      <c r="D9" s="5" t="s">
        <v>154</v>
      </c>
      <c r="E9" s="5">
        <v>50</v>
      </c>
      <c r="F9" s="5">
        <f t="shared" si="0"/>
        <v>200</v>
      </c>
    </row>
    <row r="10" spans="1:8" x14ac:dyDescent="0.25">
      <c r="A10" s="3">
        <v>6</v>
      </c>
      <c r="B10" s="4" t="s">
        <v>7</v>
      </c>
      <c r="C10" s="5">
        <v>20</v>
      </c>
      <c r="D10" s="5">
        <v>3</v>
      </c>
      <c r="E10" s="5">
        <v>60</v>
      </c>
      <c r="F10" s="5">
        <f t="shared" si="0"/>
        <v>1200</v>
      </c>
    </row>
    <row r="11" spans="1:8" x14ac:dyDescent="0.25">
      <c r="A11" s="3"/>
      <c r="B11" s="5" t="s">
        <v>5</v>
      </c>
      <c r="C11" s="5">
        <v>4</v>
      </c>
      <c r="D11" s="5" t="s">
        <v>154</v>
      </c>
      <c r="E11" s="5">
        <v>50</v>
      </c>
      <c r="F11" s="5">
        <f t="shared" si="0"/>
        <v>200</v>
      </c>
    </row>
    <row r="12" spans="1:8" x14ac:dyDescent="0.25">
      <c r="A12" s="3">
        <v>7</v>
      </c>
      <c r="B12" s="4" t="s">
        <v>184</v>
      </c>
      <c r="C12" s="5">
        <v>20</v>
      </c>
      <c r="D12" s="5">
        <v>3</v>
      </c>
      <c r="E12" s="5">
        <v>60</v>
      </c>
      <c r="F12" s="5">
        <f t="shared" si="0"/>
        <v>1200</v>
      </c>
    </row>
    <row r="13" spans="1:8" x14ac:dyDescent="0.25">
      <c r="A13" s="3"/>
      <c r="B13" s="5" t="s">
        <v>5</v>
      </c>
      <c r="C13" s="5"/>
      <c r="D13" s="5" t="s">
        <v>154</v>
      </c>
      <c r="E13" s="5">
        <v>50</v>
      </c>
      <c r="F13" s="5">
        <f>C13*E13</f>
        <v>0</v>
      </c>
    </row>
    <row r="14" spans="1:8" x14ac:dyDescent="0.25">
      <c r="A14" s="3">
        <v>8</v>
      </c>
      <c r="B14" s="4" t="s">
        <v>185</v>
      </c>
      <c r="C14" s="5">
        <v>20</v>
      </c>
      <c r="D14" s="5">
        <v>1</v>
      </c>
      <c r="E14" s="5">
        <v>150</v>
      </c>
      <c r="F14" s="5">
        <f t="shared" si="0"/>
        <v>3000</v>
      </c>
    </row>
    <row r="15" spans="1:8" x14ac:dyDescent="0.25">
      <c r="A15" s="3"/>
      <c r="B15" s="5" t="s">
        <v>5</v>
      </c>
      <c r="C15" s="5">
        <v>4</v>
      </c>
      <c r="D15" s="5" t="s">
        <v>154</v>
      </c>
      <c r="E15" s="5">
        <v>200</v>
      </c>
      <c r="F15" s="5">
        <f t="shared" si="0"/>
        <v>800</v>
      </c>
    </row>
    <row r="16" spans="1:8" x14ac:dyDescent="0.25">
      <c r="A16" s="3">
        <v>9</v>
      </c>
      <c r="B16" s="4" t="s">
        <v>189</v>
      </c>
      <c r="C16" s="5">
        <v>20</v>
      </c>
      <c r="D16" s="5"/>
      <c r="E16" s="5">
        <v>150</v>
      </c>
      <c r="F16" s="5">
        <f t="shared" si="0"/>
        <v>3000</v>
      </c>
    </row>
    <row r="17" spans="1:11" x14ac:dyDescent="0.25">
      <c r="A17" s="3"/>
      <c r="B17" s="5" t="s">
        <v>5</v>
      </c>
      <c r="C17" s="5">
        <v>4</v>
      </c>
      <c r="D17" s="5" t="s">
        <v>154</v>
      </c>
      <c r="E17" s="5">
        <v>150</v>
      </c>
      <c r="F17" s="5">
        <v>300</v>
      </c>
    </row>
    <row r="18" spans="1:11" x14ac:dyDescent="0.25">
      <c r="A18" s="3">
        <v>10</v>
      </c>
      <c r="B18" s="4" t="s">
        <v>190</v>
      </c>
      <c r="C18" s="5">
        <v>20</v>
      </c>
      <c r="D18" s="5">
        <v>1</v>
      </c>
      <c r="E18" s="5">
        <v>50</v>
      </c>
      <c r="F18" s="5">
        <f t="shared" si="0"/>
        <v>1000</v>
      </c>
    </row>
    <row r="19" spans="1:11" x14ac:dyDescent="0.25">
      <c r="A19" s="3"/>
      <c r="B19" s="5" t="s">
        <v>5</v>
      </c>
      <c r="C19" s="5"/>
      <c r="D19" s="5" t="s">
        <v>154</v>
      </c>
      <c r="E19" s="5"/>
      <c r="F19" s="5">
        <f t="shared" si="0"/>
        <v>0</v>
      </c>
      <c r="H19"/>
    </row>
    <row r="20" spans="1:11" x14ac:dyDescent="0.25">
      <c r="A20" s="3">
        <v>11</v>
      </c>
      <c r="B20" s="4" t="s">
        <v>193</v>
      </c>
      <c r="C20" s="5"/>
      <c r="D20" s="5" t="s">
        <v>198</v>
      </c>
      <c r="E20" s="5"/>
      <c r="F20" s="5">
        <f t="shared" si="0"/>
        <v>0</v>
      </c>
    </row>
    <row r="21" spans="1:11" x14ac:dyDescent="0.25">
      <c r="A21" s="3"/>
      <c r="B21" s="5" t="s">
        <v>5</v>
      </c>
      <c r="C21" s="5"/>
      <c r="D21" s="5"/>
      <c r="E21" s="5"/>
      <c r="F21" s="5">
        <f>C21*E21</f>
        <v>0</v>
      </c>
    </row>
    <row r="22" spans="1:11" x14ac:dyDescent="0.25">
      <c r="A22" s="3">
        <v>12</v>
      </c>
      <c r="B22" s="4" t="s">
        <v>8</v>
      </c>
      <c r="C22" s="5">
        <v>20</v>
      </c>
      <c r="D22" s="5">
        <v>1</v>
      </c>
      <c r="E22" s="5">
        <v>300</v>
      </c>
      <c r="F22" s="5">
        <f t="shared" si="0"/>
        <v>6000</v>
      </c>
    </row>
    <row r="23" spans="1:11" x14ac:dyDescent="0.25">
      <c r="A23" s="3"/>
      <c r="B23" s="5" t="s">
        <v>5</v>
      </c>
      <c r="C23" s="5"/>
      <c r="D23" s="5" t="s">
        <v>154</v>
      </c>
      <c r="E23" s="5">
        <v>100</v>
      </c>
      <c r="F23" s="5">
        <v>400</v>
      </c>
      <c r="H23" s="32"/>
    </row>
    <row r="24" spans="1:11" x14ac:dyDescent="0.25">
      <c r="A24" s="3">
        <v>13</v>
      </c>
      <c r="B24" s="4" t="s">
        <v>191</v>
      </c>
      <c r="C24" s="5">
        <v>20</v>
      </c>
      <c r="D24" s="5">
        <v>1</v>
      </c>
      <c r="E24" s="5">
        <v>250</v>
      </c>
      <c r="F24" s="5">
        <f t="shared" si="0"/>
        <v>5000</v>
      </c>
      <c r="H24" s="32"/>
    </row>
    <row r="25" spans="1:11" x14ac:dyDescent="0.25">
      <c r="A25" s="3"/>
      <c r="B25" s="5" t="s">
        <v>5</v>
      </c>
      <c r="C25" s="5"/>
      <c r="D25" s="5"/>
      <c r="E25" s="5"/>
      <c r="F25" s="5">
        <f t="shared" si="0"/>
        <v>0</v>
      </c>
      <c r="H25" s="32"/>
    </row>
    <row r="26" spans="1:11" x14ac:dyDescent="0.25">
      <c r="A26" s="3">
        <v>14</v>
      </c>
      <c r="B26" s="4" t="s">
        <v>186</v>
      </c>
      <c r="C26" s="5">
        <v>20</v>
      </c>
      <c r="D26" s="5">
        <v>3</v>
      </c>
      <c r="E26" s="5">
        <v>30</v>
      </c>
      <c r="F26" s="5">
        <f t="shared" si="0"/>
        <v>600</v>
      </c>
      <c r="H26" s="32"/>
    </row>
    <row r="27" spans="1:11" x14ac:dyDescent="0.25">
      <c r="A27" s="3"/>
      <c r="B27" s="5" t="s">
        <v>5</v>
      </c>
      <c r="C27" s="5"/>
      <c r="D27" s="41" t="s">
        <v>154</v>
      </c>
      <c r="E27" s="5">
        <v>50</v>
      </c>
      <c r="F27" s="5">
        <f t="shared" si="0"/>
        <v>0</v>
      </c>
      <c r="H27" s="32"/>
    </row>
    <row r="28" spans="1:11" x14ac:dyDescent="0.25">
      <c r="A28" s="3">
        <v>16</v>
      </c>
      <c r="B28" s="4" t="s">
        <v>187</v>
      </c>
      <c r="C28" s="5">
        <v>4</v>
      </c>
      <c r="D28" s="41" t="s">
        <v>154</v>
      </c>
      <c r="E28" s="5">
        <v>250</v>
      </c>
      <c r="F28" s="5">
        <f t="shared" si="0"/>
        <v>1000</v>
      </c>
      <c r="H28" s="10" t="s">
        <v>12</v>
      </c>
    </row>
    <row r="29" spans="1:11" x14ac:dyDescent="0.25">
      <c r="A29" s="3"/>
      <c r="B29" s="5" t="s">
        <v>5</v>
      </c>
      <c r="C29" s="5"/>
      <c r="D29" s="41"/>
      <c r="E29" s="5"/>
      <c r="F29" s="5">
        <f t="shared" si="0"/>
        <v>0</v>
      </c>
      <c r="H29" s="10" t="s">
        <v>13</v>
      </c>
    </row>
    <row r="30" spans="1:11" x14ac:dyDescent="0.25">
      <c r="A30" s="3">
        <v>17</v>
      </c>
      <c r="B30" s="4" t="s">
        <v>188</v>
      </c>
      <c r="C30" s="5">
        <v>4</v>
      </c>
      <c r="D30" s="41" t="s">
        <v>154</v>
      </c>
      <c r="E30" s="5">
        <v>250</v>
      </c>
      <c r="F30" s="5">
        <f t="shared" si="0"/>
        <v>1000</v>
      </c>
      <c r="H30" s="10" t="s">
        <v>14</v>
      </c>
    </row>
    <row r="31" spans="1:11" x14ac:dyDescent="0.25">
      <c r="A31" s="3"/>
      <c r="B31" s="5" t="s">
        <v>5</v>
      </c>
      <c r="C31" s="5"/>
      <c r="D31" s="41"/>
      <c r="E31" s="5"/>
      <c r="F31" s="5">
        <f t="shared" si="0"/>
        <v>0</v>
      </c>
      <c r="H31" s="10" t="s">
        <v>15</v>
      </c>
    </row>
    <row r="32" spans="1:11" x14ac:dyDescent="0.25">
      <c r="A32" s="3">
        <v>20</v>
      </c>
      <c r="B32" s="67" t="s">
        <v>22</v>
      </c>
      <c r="C32" s="5">
        <v>20</v>
      </c>
      <c r="D32" s="5"/>
      <c r="E32" s="5">
        <v>200</v>
      </c>
      <c r="F32" s="5">
        <f t="shared" si="0"/>
        <v>4000</v>
      </c>
      <c r="H32" s="11" t="s">
        <v>16</v>
      </c>
      <c r="I32" s="29"/>
      <c r="J32" s="29"/>
      <c r="K32" s="29"/>
    </row>
    <row r="33" spans="1:10" x14ac:dyDescent="0.25">
      <c r="A33" s="3"/>
      <c r="B33" s="67" t="s">
        <v>9</v>
      </c>
      <c r="C33" s="5"/>
      <c r="D33" s="5"/>
      <c r="E33" s="5"/>
      <c r="F33" s="5">
        <f t="shared" si="0"/>
        <v>0</v>
      </c>
      <c r="H33" s="11" t="s">
        <v>17</v>
      </c>
      <c r="I33" s="22"/>
      <c r="J33" s="22"/>
    </row>
    <row r="34" spans="1:10" x14ac:dyDescent="0.25">
      <c r="A34" s="3"/>
      <c r="B34" s="67" t="s">
        <v>196</v>
      </c>
      <c r="C34" s="5"/>
      <c r="D34" s="5"/>
      <c r="E34" s="5"/>
      <c r="F34" s="5"/>
      <c r="H34" s="11"/>
      <c r="I34" s="22"/>
      <c r="J34" s="22"/>
    </row>
    <row r="35" spans="1:10" x14ac:dyDescent="0.25">
      <c r="A35" s="3">
        <v>21</v>
      </c>
      <c r="B35" s="4" t="s">
        <v>203</v>
      </c>
      <c r="C35" s="5">
        <v>4</v>
      </c>
      <c r="D35" s="5"/>
      <c r="E35" s="5">
        <v>300</v>
      </c>
      <c r="F35" s="5">
        <f t="shared" si="0"/>
        <v>1200</v>
      </c>
      <c r="H35" s="11" t="s">
        <v>18</v>
      </c>
      <c r="I35" s="22"/>
      <c r="J35" s="22"/>
    </row>
    <row r="36" spans="1:10" x14ac:dyDescent="0.25">
      <c r="A36" s="3"/>
      <c r="B36" s="5" t="s">
        <v>5</v>
      </c>
      <c r="C36" s="5">
        <v>4</v>
      </c>
      <c r="D36" s="5"/>
      <c r="E36" s="5">
        <v>100</v>
      </c>
      <c r="F36" s="5">
        <f t="shared" si="0"/>
        <v>400</v>
      </c>
      <c r="H36" s="11"/>
      <c r="I36" s="22"/>
      <c r="J36" s="22"/>
    </row>
    <row r="37" spans="1:10" x14ac:dyDescent="0.25">
      <c r="A37" s="3">
        <v>22</v>
      </c>
      <c r="B37" s="68" t="s">
        <v>200</v>
      </c>
      <c r="C37" s="5">
        <v>20</v>
      </c>
      <c r="D37" s="5"/>
      <c r="E37" s="5">
        <v>200</v>
      </c>
      <c r="F37" s="5">
        <f t="shared" si="0"/>
        <v>4000</v>
      </c>
      <c r="H37" s="11"/>
      <c r="I37" s="22"/>
      <c r="J37" s="22"/>
    </row>
    <row r="38" spans="1:10" x14ac:dyDescent="0.25">
      <c r="A38" s="3">
        <v>23</v>
      </c>
      <c r="B38" s="4" t="s">
        <v>197</v>
      </c>
      <c r="C38" s="5">
        <v>20</v>
      </c>
      <c r="D38" s="5">
        <v>100</v>
      </c>
      <c r="E38" s="5">
        <v>100</v>
      </c>
      <c r="F38" s="5">
        <f t="shared" si="0"/>
        <v>2000</v>
      </c>
      <c r="H38" s="11" t="s">
        <v>19</v>
      </c>
    </row>
    <row r="39" spans="1:10" x14ac:dyDescent="0.25">
      <c r="A39" s="3"/>
      <c r="B39" s="6"/>
      <c r="C39" s="6"/>
      <c r="D39" s="6"/>
      <c r="E39" s="7" t="s">
        <v>10</v>
      </c>
      <c r="F39" s="6">
        <f>SUM(F2:F38)</f>
        <v>44100</v>
      </c>
      <c r="G39" s="31"/>
      <c r="H39" s="11"/>
    </row>
    <row r="40" spans="1:10" x14ac:dyDescent="0.25">
      <c r="A40" s="3"/>
      <c r="B40" s="6"/>
      <c r="C40" s="6"/>
      <c r="D40" s="6"/>
      <c r="E40" s="7" t="s">
        <v>179</v>
      </c>
      <c r="F40" s="8"/>
      <c r="G40" s="28">
        <f>F39-F40</f>
        <v>44100</v>
      </c>
      <c r="H40" s="11" t="s">
        <v>20</v>
      </c>
    </row>
    <row r="41" spans="1:10" x14ac:dyDescent="0.25">
      <c r="A41" s="3"/>
      <c r="B41" s="66" t="s">
        <v>201</v>
      </c>
      <c r="C41" s="6"/>
      <c r="D41" s="6">
        <v>40</v>
      </c>
      <c r="E41" s="7" t="s">
        <v>150</v>
      </c>
      <c r="F41" s="23">
        <f>C42*D41</f>
        <v>0</v>
      </c>
      <c r="G41" s="33"/>
      <c r="H41" s="11" t="s">
        <v>21</v>
      </c>
    </row>
    <row r="42" spans="1:10" x14ac:dyDescent="0.25">
      <c r="A42" s="3"/>
      <c r="B42" s="6"/>
      <c r="C42" s="6"/>
      <c r="D42" s="6"/>
      <c r="E42" s="7"/>
      <c r="F42" s="23"/>
      <c r="G42" s="33"/>
      <c r="H42" s="11"/>
    </row>
    <row r="43" spans="1:10" x14ac:dyDescent="0.25">
      <c r="A43" s="3"/>
      <c r="B43" s="6"/>
      <c r="C43" s="6"/>
      <c r="D43" s="6"/>
      <c r="E43" s="7"/>
      <c r="F43" s="6"/>
      <c r="G43" s="22"/>
      <c r="H43" s="38"/>
      <c r="I43" s="1"/>
    </row>
    <row r="44" spans="1:10" x14ac:dyDescent="0.25">
      <c r="A44" s="3"/>
      <c r="B44" s="6"/>
      <c r="C44" s="6"/>
      <c r="D44" s="6"/>
      <c r="E44" s="25"/>
      <c r="F44" s="26"/>
      <c r="G44" s="22"/>
      <c r="H44" s="38"/>
      <c r="I44" s="1"/>
    </row>
    <row r="45" spans="1:10" x14ac:dyDescent="0.25">
      <c r="A45" s="3"/>
      <c r="B45" s="6"/>
      <c r="C45" s="6"/>
      <c r="D45" s="24"/>
      <c r="E45" s="7"/>
      <c r="F45" s="8"/>
    </row>
    <row r="46" spans="1:10" ht="15.75" thickBot="1" x14ac:dyDescent="0.3">
      <c r="E46" s="7" t="s">
        <v>181</v>
      </c>
      <c r="F46" s="35"/>
      <c r="H46" s="1">
        <f>F40+F41+F42+F43</f>
        <v>0</v>
      </c>
    </row>
    <row r="47" spans="1:10" ht="15.75" thickBot="1" x14ac:dyDescent="0.3">
      <c r="E47" s="34" t="s">
        <v>11</v>
      </c>
      <c r="F47" s="36">
        <f>F39+F41</f>
        <v>44100</v>
      </c>
      <c r="G47" s="64"/>
      <c r="H47" s="65" t="s">
        <v>182</v>
      </c>
    </row>
    <row r="48" spans="1:10" ht="15.75" x14ac:dyDescent="0.25">
      <c r="A48" s="12" t="s">
        <v>153</v>
      </c>
      <c r="B48" s="12"/>
      <c r="C48" s="12"/>
      <c r="D48" s="12"/>
      <c r="E48" s="12"/>
      <c r="F48" s="13"/>
      <c r="G48" s="1"/>
    </row>
    <row r="49" spans="1:8" x14ac:dyDescent="0.25">
      <c r="A49" s="39"/>
      <c r="B49" s="39"/>
      <c r="C49" s="39"/>
      <c r="D49" s="40"/>
      <c r="E49" s="40"/>
      <c r="F49" s="40"/>
      <c r="G49" s="37"/>
      <c r="H49" s="32"/>
    </row>
    <row r="50" spans="1:8" x14ac:dyDescent="0.25">
      <c r="A50" s="14" t="s">
        <v>23</v>
      </c>
      <c r="B50" s="15"/>
      <c r="C50" s="15"/>
      <c r="D50" s="15"/>
      <c r="E50" s="15"/>
      <c r="F50" s="16"/>
      <c r="G50" s="17"/>
      <c r="H50" s="32"/>
    </row>
    <row r="51" spans="1:8" x14ac:dyDescent="0.25">
      <c r="A51" s="15" t="s">
        <v>195</v>
      </c>
      <c r="B51" s="15"/>
      <c r="C51" s="15"/>
      <c r="D51" s="15"/>
      <c r="E51" s="15"/>
      <c r="F51" s="16"/>
      <c r="G51" s="17"/>
      <c r="H51" s="32"/>
    </row>
    <row r="52" spans="1:8" x14ac:dyDescent="0.25">
      <c r="A52" s="15" t="s">
        <v>24</v>
      </c>
      <c r="B52" s="15"/>
      <c r="C52" s="15"/>
      <c r="D52" s="15"/>
      <c r="E52" s="15"/>
      <c r="F52" s="16"/>
      <c r="G52" s="17"/>
      <c r="H52" s="32"/>
    </row>
    <row r="53" spans="1:8" x14ac:dyDescent="0.25">
      <c r="A53" s="15" t="s">
        <v>25</v>
      </c>
      <c r="B53" s="15"/>
      <c r="C53" s="15"/>
      <c r="D53" s="15"/>
      <c r="E53" s="15"/>
      <c r="F53" s="16"/>
      <c r="G53" s="17"/>
      <c r="H53" s="32"/>
    </row>
    <row r="54" spans="1:8" x14ac:dyDescent="0.25">
      <c r="A54" s="15" t="s">
        <v>26</v>
      </c>
      <c r="B54" s="15"/>
      <c r="C54" s="15"/>
      <c r="D54" s="15"/>
      <c r="E54" s="15"/>
      <c r="F54" s="16"/>
      <c r="G54" s="17"/>
      <c r="H54" s="32"/>
    </row>
    <row r="55" spans="1:8" x14ac:dyDescent="0.25">
      <c r="A55" s="15"/>
      <c r="B55" s="15"/>
      <c r="C55" s="15"/>
      <c r="D55" s="15"/>
      <c r="E55" s="15"/>
      <c r="F55" s="16"/>
      <c r="G55" s="17"/>
    </row>
    <row r="56" spans="1:8" x14ac:dyDescent="0.25">
      <c r="F56"/>
      <c r="G56" s="1"/>
    </row>
    <row r="57" spans="1:8" x14ac:dyDescent="0.25">
      <c r="A57" s="18" t="s">
        <v>27</v>
      </c>
      <c r="B57" s="19"/>
      <c r="C57" s="19"/>
      <c r="D57" s="19"/>
      <c r="F57"/>
      <c r="G57" s="1"/>
    </row>
    <row r="58" spans="1:8" x14ac:dyDescent="0.25">
      <c r="A58" s="18"/>
      <c r="B58" s="19"/>
      <c r="C58" s="19"/>
      <c r="D58" s="19"/>
      <c r="F58"/>
      <c r="G58" s="1"/>
    </row>
    <row r="59" spans="1:8" x14ac:dyDescent="0.25">
      <c r="A59" s="20" t="s">
        <v>194</v>
      </c>
      <c r="B59" s="19"/>
      <c r="C59" s="19"/>
      <c r="D59" s="19"/>
      <c r="F59"/>
      <c r="G59" s="1"/>
    </row>
    <row r="60" spans="1:8" x14ac:dyDescent="0.25">
      <c r="A60" s="20" t="s">
        <v>28</v>
      </c>
      <c r="B60" s="19"/>
      <c r="C60" s="19"/>
      <c r="D60" s="19"/>
      <c r="F60"/>
      <c r="G60" s="1"/>
    </row>
    <row r="61" spans="1:8" x14ac:dyDescent="0.25">
      <c r="A61" s="20" t="s">
        <v>29</v>
      </c>
      <c r="B61" s="19"/>
      <c r="C61" s="19"/>
      <c r="D61" s="19"/>
      <c r="F61"/>
      <c r="G61" s="1"/>
    </row>
    <row r="62" spans="1:8" x14ac:dyDescent="0.25">
      <c r="A62" s="20" t="s">
        <v>30</v>
      </c>
      <c r="B62" s="19"/>
      <c r="C62" s="19"/>
      <c r="D62" s="19"/>
      <c r="F62"/>
      <c r="G62" s="1"/>
    </row>
    <row r="63" spans="1:8" x14ac:dyDescent="0.25">
      <c r="A63" s="20" t="s">
        <v>31</v>
      </c>
      <c r="B63" s="19"/>
      <c r="C63" s="19"/>
      <c r="D63" s="19"/>
      <c r="F63"/>
      <c r="G63" s="1"/>
    </row>
    <row r="64" spans="1:8" x14ac:dyDescent="0.25">
      <c r="A64" s="20" t="s">
        <v>32</v>
      </c>
      <c r="B64" s="19"/>
      <c r="C64" s="19"/>
      <c r="D64" s="19"/>
      <c r="F64"/>
      <c r="G64" s="1"/>
    </row>
    <row r="65" spans="1:7" x14ac:dyDescent="0.25">
      <c r="A65" s="20" t="s">
        <v>33</v>
      </c>
      <c r="B65" s="19"/>
      <c r="C65" s="19"/>
      <c r="D65" s="19"/>
      <c r="F65"/>
      <c r="G65" s="1"/>
    </row>
    <row r="66" spans="1:7" x14ac:dyDescent="0.25">
      <c r="A66" s="20" t="s">
        <v>34</v>
      </c>
      <c r="B66" s="19"/>
      <c r="C66" s="19"/>
      <c r="D66" s="19"/>
      <c r="F66"/>
      <c r="G66" s="1"/>
    </row>
    <row r="67" spans="1:7" x14ac:dyDescent="0.25">
      <c r="F67"/>
      <c r="G67" s="1"/>
    </row>
  </sheetData>
  <phoneticPr fontId="4" type="noConversion"/>
  <pageMargins left="0.7" right="0.7" top="0.75" bottom="0.75" header="0.3" footer="0.3"/>
  <pageSetup paperSize="9" fitToWidth="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202" workbookViewId="0">
      <selection activeCell="E10" sqref="E10"/>
    </sheetView>
  </sheetViews>
  <sheetFormatPr defaultRowHeight="12.75" x14ac:dyDescent="0.2"/>
  <cols>
    <col min="1" max="1" width="70.85546875" customWidth="1"/>
    <col min="2" max="2" width="10" customWidth="1"/>
    <col min="3" max="3" width="12" customWidth="1"/>
    <col min="4" max="4" width="11.5703125" customWidth="1"/>
    <col min="5" max="5" width="12.5703125" customWidth="1"/>
    <col min="6" max="6" width="12.42578125" customWidth="1"/>
  </cols>
  <sheetData>
    <row r="1" spans="1:6" x14ac:dyDescent="0.2">
      <c r="A1" s="45"/>
      <c r="B1" s="46" t="s">
        <v>35</v>
      </c>
      <c r="C1" s="46" t="s">
        <v>36</v>
      </c>
      <c r="D1" s="46" t="s">
        <v>37</v>
      </c>
      <c r="E1" s="47" t="s">
        <v>4</v>
      </c>
      <c r="F1" s="21"/>
    </row>
    <row r="2" spans="1:6" ht="14.25" x14ac:dyDescent="0.2">
      <c r="A2" s="48" t="s">
        <v>38</v>
      </c>
      <c r="B2" s="49" t="s">
        <v>39</v>
      </c>
      <c r="C2" s="49" t="s">
        <v>40</v>
      </c>
      <c r="D2" s="49" t="s">
        <v>41</v>
      </c>
      <c r="E2" s="49" t="s">
        <v>40</v>
      </c>
    </row>
    <row r="3" spans="1:6" ht="15" x14ac:dyDescent="0.25">
      <c r="A3" s="50" t="s">
        <v>42</v>
      </c>
      <c r="B3" s="45"/>
      <c r="C3" s="45"/>
      <c r="D3" s="45"/>
      <c r="E3" s="45"/>
    </row>
    <row r="4" spans="1:6" x14ac:dyDescent="0.2">
      <c r="A4" s="51" t="s">
        <v>155</v>
      </c>
      <c r="B4" s="52">
        <v>200</v>
      </c>
      <c r="C4" s="53">
        <v>230</v>
      </c>
      <c r="D4" s="52"/>
      <c r="E4" s="53">
        <f>D4*C4</f>
        <v>0</v>
      </c>
    </row>
    <row r="5" spans="1:6" x14ac:dyDescent="0.2">
      <c r="A5" s="54" t="s">
        <v>43</v>
      </c>
      <c r="B5" s="52"/>
      <c r="C5" s="52"/>
      <c r="D5" s="52"/>
      <c r="E5" s="53"/>
    </row>
    <row r="6" spans="1:6" x14ac:dyDescent="0.2">
      <c r="A6" s="54"/>
      <c r="B6" s="52"/>
      <c r="C6" s="52"/>
      <c r="D6" s="52"/>
      <c r="E6" s="53"/>
    </row>
    <row r="7" spans="1:6" x14ac:dyDescent="0.2">
      <c r="A7" s="53" t="s">
        <v>156</v>
      </c>
      <c r="B7" s="52">
        <v>200</v>
      </c>
      <c r="C7" s="53">
        <v>250</v>
      </c>
      <c r="D7" s="52"/>
      <c r="E7" s="53">
        <f>D7*C7</f>
        <v>0</v>
      </c>
    </row>
    <row r="8" spans="1:6" x14ac:dyDescent="0.2">
      <c r="A8" s="54" t="s">
        <v>44</v>
      </c>
      <c r="B8" s="52"/>
      <c r="C8" s="52"/>
      <c r="D8" s="52"/>
      <c r="E8" s="53"/>
    </row>
    <row r="9" spans="1:6" x14ac:dyDescent="0.2">
      <c r="A9" s="38"/>
      <c r="B9" s="38"/>
      <c r="C9" s="38"/>
      <c r="D9" s="38"/>
      <c r="E9" s="53"/>
    </row>
    <row r="10" spans="1:6" x14ac:dyDescent="0.2">
      <c r="A10" s="53" t="s">
        <v>157</v>
      </c>
      <c r="B10" s="52">
        <v>170</v>
      </c>
      <c r="C10" s="53">
        <v>300</v>
      </c>
      <c r="D10" s="52"/>
      <c r="E10" s="53">
        <f>D10*C10</f>
        <v>0</v>
      </c>
    </row>
    <row r="11" spans="1:6" x14ac:dyDescent="0.2">
      <c r="A11" s="54" t="s">
        <v>45</v>
      </c>
      <c r="B11" s="52"/>
      <c r="C11" s="52"/>
      <c r="D11" s="52"/>
      <c r="E11" s="53"/>
    </row>
    <row r="12" spans="1:6" x14ac:dyDescent="0.2">
      <c r="A12" s="38"/>
      <c r="B12" s="38"/>
      <c r="C12" s="38"/>
      <c r="D12" s="38"/>
      <c r="E12" s="53"/>
    </row>
    <row r="13" spans="1:6" x14ac:dyDescent="0.2">
      <c r="A13" s="53" t="s">
        <v>46</v>
      </c>
      <c r="B13" s="52">
        <v>150</v>
      </c>
      <c r="C13" s="53">
        <v>230</v>
      </c>
      <c r="D13" s="52"/>
      <c r="E13" s="53">
        <f>D13*C13</f>
        <v>0</v>
      </c>
    </row>
    <row r="14" spans="1:6" x14ac:dyDescent="0.2">
      <c r="A14" s="54" t="s">
        <v>158</v>
      </c>
      <c r="B14" s="52"/>
      <c r="C14" s="52"/>
      <c r="D14" s="55"/>
      <c r="E14" s="53"/>
    </row>
    <row r="15" spans="1:6" x14ac:dyDescent="0.2">
      <c r="A15" s="54"/>
      <c r="B15" s="52"/>
      <c r="C15" s="52"/>
      <c r="D15" s="52"/>
      <c r="E15" s="53"/>
    </row>
    <row r="16" spans="1:6" x14ac:dyDescent="0.2">
      <c r="A16" s="53" t="s">
        <v>47</v>
      </c>
      <c r="B16" s="52">
        <v>160</v>
      </c>
      <c r="C16" s="53">
        <v>190</v>
      </c>
      <c r="D16" s="52"/>
      <c r="E16" s="53">
        <f>D16*C16</f>
        <v>0</v>
      </c>
    </row>
    <row r="17" spans="1:5" x14ac:dyDescent="0.2">
      <c r="A17" s="54" t="s">
        <v>48</v>
      </c>
      <c r="B17" s="52"/>
      <c r="C17" s="52"/>
      <c r="D17" s="52"/>
      <c r="E17" s="53"/>
    </row>
    <row r="18" spans="1:5" x14ac:dyDescent="0.2">
      <c r="A18" s="54"/>
      <c r="B18" s="52"/>
      <c r="C18" s="52"/>
      <c r="D18" s="52"/>
      <c r="E18" s="53"/>
    </row>
    <row r="19" spans="1:5" x14ac:dyDescent="0.2">
      <c r="A19" s="53" t="s">
        <v>159</v>
      </c>
      <c r="B19" s="52">
        <v>200</v>
      </c>
      <c r="C19" s="51">
        <v>320</v>
      </c>
      <c r="D19" s="52"/>
      <c r="E19" s="53">
        <v>0</v>
      </c>
    </row>
    <row r="20" spans="1:5" x14ac:dyDescent="0.2">
      <c r="A20" s="54" t="s">
        <v>160</v>
      </c>
      <c r="B20" s="52"/>
      <c r="C20" s="52"/>
      <c r="D20" s="52"/>
      <c r="E20" s="53"/>
    </row>
    <row r="21" spans="1:5" x14ac:dyDescent="0.2">
      <c r="A21" s="54"/>
      <c r="B21" s="52"/>
      <c r="C21" s="52"/>
      <c r="D21" s="52"/>
      <c r="E21" s="53"/>
    </row>
    <row r="22" spans="1:5" x14ac:dyDescent="0.2">
      <c r="A22" s="53" t="s">
        <v>49</v>
      </c>
      <c r="B22" s="52">
        <v>200</v>
      </c>
      <c r="C22" s="53">
        <v>300</v>
      </c>
      <c r="D22" s="52"/>
      <c r="E22" s="53">
        <f>D22*C22</f>
        <v>0</v>
      </c>
    </row>
    <row r="23" spans="1:5" x14ac:dyDescent="0.2">
      <c r="A23" s="54" t="s">
        <v>50</v>
      </c>
      <c r="B23" s="52"/>
      <c r="C23" s="52"/>
      <c r="D23" s="52"/>
      <c r="E23" s="53"/>
    </row>
    <row r="24" spans="1:5" x14ac:dyDescent="0.2">
      <c r="A24" s="54"/>
      <c r="B24" s="52"/>
      <c r="C24" s="52"/>
      <c r="D24" s="52"/>
      <c r="E24" s="53"/>
    </row>
    <row r="25" spans="1:5" x14ac:dyDescent="0.2">
      <c r="A25" s="53" t="s">
        <v>51</v>
      </c>
      <c r="B25" s="38">
        <v>150</v>
      </c>
      <c r="C25" s="56">
        <v>230</v>
      </c>
      <c r="D25" s="38"/>
      <c r="E25" s="53">
        <f>D25*C25</f>
        <v>0</v>
      </c>
    </row>
    <row r="26" spans="1:5" x14ac:dyDescent="0.2">
      <c r="A26" s="54" t="s">
        <v>52</v>
      </c>
      <c r="B26" s="52"/>
      <c r="C26" s="52"/>
      <c r="D26" s="52"/>
      <c r="E26" s="53"/>
    </row>
    <row r="27" spans="1:5" ht="14.25" x14ac:dyDescent="0.2">
      <c r="A27" s="57"/>
      <c r="B27" s="52"/>
      <c r="C27" s="52"/>
      <c r="D27" s="52"/>
      <c r="E27" s="53"/>
    </row>
    <row r="28" spans="1:5" x14ac:dyDescent="0.2">
      <c r="A28" s="53" t="s">
        <v>53</v>
      </c>
      <c r="B28" s="52">
        <v>150</v>
      </c>
      <c r="C28" s="53">
        <v>180</v>
      </c>
      <c r="D28" s="52"/>
      <c r="E28" s="53">
        <f>D28*C28</f>
        <v>0</v>
      </c>
    </row>
    <row r="29" spans="1:5" x14ac:dyDescent="0.2">
      <c r="A29" s="55" t="s">
        <v>161</v>
      </c>
      <c r="B29" s="52"/>
      <c r="C29" s="52"/>
      <c r="D29" s="52"/>
      <c r="E29" s="53"/>
    </row>
    <row r="30" spans="1:5" x14ac:dyDescent="0.2">
      <c r="A30" s="52"/>
      <c r="B30" s="52"/>
      <c r="C30" s="52"/>
      <c r="D30" s="52"/>
      <c r="E30" s="53"/>
    </row>
    <row r="31" spans="1:5" x14ac:dyDescent="0.2">
      <c r="A31" s="53" t="s">
        <v>54</v>
      </c>
      <c r="B31" s="52">
        <v>150</v>
      </c>
      <c r="C31" s="53">
        <v>220</v>
      </c>
      <c r="D31" s="52"/>
      <c r="E31" s="53">
        <f>D31*C31</f>
        <v>0</v>
      </c>
    </row>
    <row r="32" spans="1:5" x14ac:dyDescent="0.2">
      <c r="A32" s="54" t="s">
        <v>55</v>
      </c>
      <c r="B32" s="52"/>
      <c r="C32" s="52"/>
      <c r="D32" s="52"/>
      <c r="E32" s="53"/>
    </row>
    <row r="33" spans="1:5" x14ac:dyDescent="0.2">
      <c r="A33" s="52"/>
      <c r="B33" s="52"/>
      <c r="C33" s="52"/>
      <c r="D33" s="52"/>
      <c r="E33" s="53"/>
    </row>
    <row r="34" spans="1:5" x14ac:dyDescent="0.2">
      <c r="A34" s="56" t="s">
        <v>56</v>
      </c>
      <c r="B34" s="38">
        <v>180</v>
      </c>
      <c r="C34" s="56">
        <v>290</v>
      </c>
      <c r="D34" s="38"/>
      <c r="E34" s="53">
        <f>D34*C34</f>
        <v>0</v>
      </c>
    </row>
    <row r="35" spans="1:5" x14ac:dyDescent="0.2">
      <c r="A35" s="58" t="s">
        <v>57</v>
      </c>
      <c r="B35" s="38"/>
      <c r="C35" s="38"/>
      <c r="D35" s="38"/>
      <c r="E35" s="53"/>
    </row>
    <row r="36" spans="1:5" x14ac:dyDescent="0.2">
      <c r="A36" s="54"/>
      <c r="B36" s="52"/>
      <c r="C36" s="52"/>
      <c r="D36" s="52"/>
      <c r="E36" s="53"/>
    </row>
    <row r="37" spans="1:5" x14ac:dyDescent="0.2">
      <c r="A37" s="53" t="s">
        <v>58</v>
      </c>
      <c r="B37" s="52">
        <v>130</v>
      </c>
      <c r="C37" s="53">
        <v>220</v>
      </c>
      <c r="D37" s="52"/>
      <c r="E37" s="53">
        <f>D37*C37</f>
        <v>0</v>
      </c>
    </row>
    <row r="38" spans="1:5" x14ac:dyDescent="0.2">
      <c r="A38" s="54" t="s">
        <v>59</v>
      </c>
      <c r="B38" s="52"/>
      <c r="C38" s="52"/>
      <c r="D38" s="52"/>
      <c r="E38" s="53"/>
    </row>
    <row r="39" spans="1:5" x14ac:dyDescent="0.2">
      <c r="A39" s="38"/>
      <c r="B39" s="38"/>
      <c r="C39" s="38"/>
      <c r="D39" s="38"/>
      <c r="E39" s="53"/>
    </row>
    <row r="40" spans="1:5" x14ac:dyDescent="0.2">
      <c r="A40" s="53" t="s">
        <v>162</v>
      </c>
      <c r="B40" s="52">
        <v>160</v>
      </c>
      <c r="C40" s="53">
        <v>230</v>
      </c>
      <c r="D40" s="52"/>
      <c r="E40" s="53">
        <f>D40*C40</f>
        <v>0</v>
      </c>
    </row>
    <row r="41" spans="1:5" x14ac:dyDescent="0.2">
      <c r="A41" s="54" t="s">
        <v>60</v>
      </c>
      <c r="B41" s="52"/>
      <c r="C41" s="52"/>
      <c r="D41" s="52"/>
      <c r="E41" s="53"/>
    </row>
    <row r="42" spans="1:5" ht="15" x14ac:dyDescent="0.25">
      <c r="A42" s="50" t="s">
        <v>61</v>
      </c>
      <c r="B42" s="45"/>
      <c r="C42" s="45"/>
      <c r="D42" s="45"/>
      <c r="E42" s="46"/>
    </row>
    <row r="43" spans="1:5" x14ac:dyDescent="0.2">
      <c r="A43" s="53" t="s">
        <v>62</v>
      </c>
      <c r="B43" s="52">
        <v>250</v>
      </c>
      <c r="C43" s="53">
        <v>300</v>
      </c>
      <c r="D43" s="52"/>
      <c r="E43" s="53">
        <f>D43*C43</f>
        <v>0</v>
      </c>
    </row>
    <row r="44" spans="1:5" x14ac:dyDescent="0.2">
      <c r="A44" s="54" t="s">
        <v>63</v>
      </c>
      <c r="B44" s="52"/>
      <c r="C44" s="52"/>
      <c r="D44" s="52"/>
      <c r="E44" s="53"/>
    </row>
    <row r="45" spans="1:5" x14ac:dyDescent="0.2">
      <c r="A45" s="54"/>
      <c r="B45" s="52"/>
      <c r="C45" s="52"/>
      <c r="D45" s="52"/>
      <c r="E45" s="53"/>
    </row>
    <row r="46" spans="1:5" x14ac:dyDescent="0.2">
      <c r="A46" s="53" t="s">
        <v>64</v>
      </c>
      <c r="B46" s="52">
        <v>250</v>
      </c>
      <c r="C46" s="53">
        <v>250</v>
      </c>
      <c r="D46" s="52"/>
      <c r="E46" s="53">
        <f>D46*C46</f>
        <v>0</v>
      </c>
    </row>
    <row r="47" spans="1:5" x14ac:dyDescent="0.2">
      <c r="A47" s="54" t="s">
        <v>65</v>
      </c>
      <c r="B47" s="52"/>
      <c r="C47" s="52"/>
      <c r="D47" s="52"/>
      <c r="E47" s="53"/>
    </row>
    <row r="48" spans="1:5" x14ac:dyDescent="0.2">
      <c r="A48" s="38"/>
      <c r="B48" s="38"/>
      <c r="C48" s="38"/>
      <c r="D48" s="38"/>
      <c r="E48" s="53"/>
    </row>
    <row r="49" spans="1:5" x14ac:dyDescent="0.2">
      <c r="A49" s="53" t="s">
        <v>66</v>
      </c>
      <c r="B49" s="52">
        <v>300</v>
      </c>
      <c r="C49" s="53">
        <v>340</v>
      </c>
      <c r="D49" s="52"/>
      <c r="E49" s="53">
        <f>D49*C49</f>
        <v>0</v>
      </c>
    </row>
    <row r="50" spans="1:5" x14ac:dyDescent="0.2">
      <c r="A50" s="54" t="s">
        <v>67</v>
      </c>
      <c r="B50" s="52"/>
      <c r="C50" s="52"/>
      <c r="D50" s="52"/>
      <c r="E50" s="53"/>
    </row>
    <row r="51" spans="1:5" x14ac:dyDescent="0.2">
      <c r="A51" s="38"/>
      <c r="B51" s="38"/>
      <c r="C51" s="38"/>
      <c r="D51" s="38"/>
      <c r="E51" s="53"/>
    </row>
    <row r="52" spans="1:5" x14ac:dyDescent="0.2">
      <c r="A52" s="53" t="s">
        <v>68</v>
      </c>
      <c r="B52" s="52">
        <v>200</v>
      </c>
      <c r="C52" s="53">
        <v>230</v>
      </c>
      <c r="D52" s="52"/>
      <c r="E52" s="53">
        <f>D52*C52</f>
        <v>0</v>
      </c>
    </row>
    <row r="53" spans="1:5" x14ac:dyDescent="0.2">
      <c r="A53" s="54" t="s">
        <v>69</v>
      </c>
      <c r="B53" s="52"/>
      <c r="C53" s="52"/>
      <c r="D53" s="52"/>
      <c r="E53" s="53"/>
    </row>
    <row r="54" spans="1:5" x14ac:dyDescent="0.2">
      <c r="A54" s="54"/>
      <c r="B54" s="52"/>
      <c r="C54" s="52"/>
      <c r="D54" s="52"/>
      <c r="E54" s="53"/>
    </row>
    <row r="55" spans="1:5" x14ac:dyDescent="0.2">
      <c r="A55" s="53" t="s">
        <v>70</v>
      </c>
      <c r="B55" s="52">
        <v>250</v>
      </c>
      <c r="C55" s="53">
        <v>230</v>
      </c>
      <c r="D55" s="52"/>
      <c r="E55" s="53">
        <f>D55*C55</f>
        <v>0</v>
      </c>
    </row>
    <row r="56" spans="1:5" x14ac:dyDescent="0.2">
      <c r="A56" s="54" t="s">
        <v>71</v>
      </c>
      <c r="B56" s="52"/>
      <c r="C56" s="52"/>
      <c r="D56" s="52"/>
      <c r="E56" s="53"/>
    </row>
    <row r="57" spans="1:5" x14ac:dyDescent="0.2">
      <c r="A57" s="54"/>
      <c r="B57" s="52"/>
      <c r="C57" s="52"/>
      <c r="D57" s="52"/>
      <c r="E57" s="53"/>
    </row>
    <row r="58" spans="1:5" x14ac:dyDescent="0.2">
      <c r="A58" s="53" t="s">
        <v>72</v>
      </c>
      <c r="B58" s="52">
        <v>150</v>
      </c>
      <c r="C58" s="53">
        <v>290</v>
      </c>
      <c r="D58" s="52"/>
      <c r="E58" s="53">
        <f>D58*C58</f>
        <v>0</v>
      </c>
    </row>
    <row r="59" spans="1:5" x14ac:dyDescent="0.2">
      <c r="A59" s="52"/>
      <c r="B59" s="52"/>
      <c r="C59" s="52"/>
      <c r="D59" s="52"/>
      <c r="E59" s="53"/>
    </row>
    <row r="60" spans="1:5" x14ac:dyDescent="0.2">
      <c r="A60" s="53" t="s">
        <v>73</v>
      </c>
      <c r="B60" s="52">
        <v>75</v>
      </c>
      <c r="C60" s="53">
        <v>190</v>
      </c>
      <c r="D60" s="52"/>
      <c r="E60" s="53">
        <f>D60*C60</f>
        <v>0</v>
      </c>
    </row>
    <row r="61" spans="1:5" x14ac:dyDescent="0.2">
      <c r="A61" s="38"/>
      <c r="B61" s="38"/>
      <c r="C61" s="38"/>
      <c r="D61" s="38"/>
      <c r="E61" s="53"/>
    </row>
    <row r="62" spans="1:5" x14ac:dyDescent="0.2">
      <c r="A62" s="53" t="s">
        <v>74</v>
      </c>
      <c r="B62" s="52">
        <v>150</v>
      </c>
      <c r="C62" s="53">
        <v>230</v>
      </c>
      <c r="D62" s="52"/>
      <c r="E62" s="53">
        <f>D62*C62</f>
        <v>0</v>
      </c>
    </row>
    <row r="63" spans="1:5" x14ac:dyDescent="0.2">
      <c r="A63" s="52"/>
      <c r="B63" s="52"/>
      <c r="C63" s="52"/>
      <c r="D63" s="52"/>
      <c r="E63" s="53"/>
    </row>
    <row r="64" spans="1:5" x14ac:dyDescent="0.2">
      <c r="A64" s="53" t="s">
        <v>75</v>
      </c>
      <c r="B64" s="52">
        <v>150</v>
      </c>
      <c r="C64" s="53">
        <v>180</v>
      </c>
      <c r="D64" s="52"/>
      <c r="E64" s="53">
        <f>D64*C64</f>
        <v>0</v>
      </c>
    </row>
    <row r="65" spans="1:5" x14ac:dyDescent="0.2">
      <c r="A65" s="52"/>
      <c r="B65" s="52"/>
      <c r="C65" s="52"/>
      <c r="D65" s="52"/>
      <c r="E65" s="53"/>
    </row>
    <row r="66" spans="1:5" x14ac:dyDescent="0.2">
      <c r="A66" s="53" t="s">
        <v>76</v>
      </c>
      <c r="B66" s="52">
        <v>130</v>
      </c>
      <c r="C66" s="53">
        <v>200</v>
      </c>
      <c r="D66" s="52"/>
      <c r="E66" s="53">
        <f>D66*C66</f>
        <v>0</v>
      </c>
    </row>
    <row r="67" spans="1:5" x14ac:dyDescent="0.2">
      <c r="A67" s="52"/>
      <c r="B67" s="52"/>
      <c r="C67" s="52"/>
      <c r="D67" s="52"/>
      <c r="E67" s="53"/>
    </row>
    <row r="68" spans="1:5" x14ac:dyDescent="0.2">
      <c r="A68" s="53" t="s">
        <v>77</v>
      </c>
      <c r="B68" s="52">
        <v>130</v>
      </c>
      <c r="C68" s="53">
        <v>200</v>
      </c>
      <c r="D68" s="52"/>
      <c r="E68" s="53">
        <f>D68*C68</f>
        <v>0</v>
      </c>
    </row>
    <row r="69" spans="1:5" x14ac:dyDescent="0.2">
      <c r="A69" s="38"/>
      <c r="B69" s="38"/>
      <c r="C69" s="38"/>
      <c r="D69" s="38"/>
      <c r="E69" s="53"/>
    </row>
    <row r="70" spans="1:5" x14ac:dyDescent="0.2">
      <c r="A70" s="56" t="s">
        <v>78</v>
      </c>
      <c r="B70" s="38">
        <v>200</v>
      </c>
      <c r="C70" s="56">
        <v>190</v>
      </c>
      <c r="D70" s="38"/>
      <c r="E70" s="53">
        <f>D70*C70</f>
        <v>0</v>
      </c>
    </row>
    <row r="71" spans="1:5" x14ac:dyDescent="0.2">
      <c r="A71" s="38"/>
      <c r="B71" s="38"/>
      <c r="C71" s="38"/>
      <c r="D71" s="38"/>
      <c r="E71" s="53"/>
    </row>
    <row r="72" spans="1:5" x14ac:dyDescent="0.2">
      <c r="A72" s="56" t="s">
        <v>79</v>
      </c>
      <c r="B72" s="38">
        <v>150</v>
      </c>
      <c r="C72" s="56">
        <v>240</v>
      </c>
      <c r="D72" s="38"/>
      <c r="E72" s="53">
        <f>D72*C72</f>
        <v>0</v>
      </c>
    </row>
    <row r="73" spans="1:5" x14ac:dyDescent="0.2">
      <c r="A73" s="38"/>
      <c r="B73" s="38"/>
      <c r="C73" s="38"/>
      <c r="D73" s="38"/>
      <c r="E73" s="53"/>
    </row>
    <row r="74" spans="1:5" x14ac:dyDescent="0.2">
      <c r="A74" s="56" t="s">
        <v>163</v>
      </c>
      <c r="B74" s="38">
        <v>200</v>
      </c>
      <c r="C74" s="56">
        <v>250</v>
      </c>
      <c r="D74" s="38"/>
      <c r="E74" s="53">
        <f>D74*C74</f>
        <v>0</v>
      </c>
    </row>
    <row r="75" spans="1:5" ht="15" x14ac:dyDescent="0.25">
      <c r="A75" s="50" t="s">
        <v>80</v>
      </c>
      <c r="B75" s="45"/>
      <c r="C75" s="45"/>
      <c r="D75" s="45"/>
      <c r="E75" s="46"/>
    </row>
    <row r="76" spans="1:5" x14ac:dyDescent="0.2">
      <c r="A76" s="56" t="s">
        <v>81</v>
      </c>
      <c r="B76" s="38">
        <v>100</v>
      </c>
      <c r="C76" s="56">
        <v>190</v>
      </c>
      <c r="D76" s="38"/>
      <c r="E76" s="53">
        <f>D76*C76</f>
        <v>0</v>
      </c>
    </row>
    <row r="77" spans="1:5" x14ac:dyDescent="0.2">
      <c r="A77" s="38"/>
      <c r="B77" s="38"/>
      <c r="C77" s="56"/>
      <c r="D77" s="38"/>
      <c r="E77" s="53"/>
    </row>
    <row r="78" spans="1:5" x14ac:dyDescent="0.2">
      <c r="A78" s="56" t="s">
        <v>82</v>
      </c>
      <c r="B78" s="38">
        <v>100</v>
      </c>
      <c r="C78" s="56">
        <v>190</v>
      </c>
      <c r="D78" s="38"/>
      <c r="E78" s="53">
        <f>D78*C78</f>
        <v>0</v>
      </c>
    </row>
    <row r="79" spans="1:5" x14ac:dyDescent="0.2">
      <c r="A79" s="38"/>
      <c r="B79" s="38"/>
      <c r="C79" s="56"/>
      <c r="D79" s="38"/>
      <c r="E79" s="53"/>
    </row>
    <row r="80" spans="1:5" x14ac:dyDescent="0.2">
      <c r="A80" s="56" t="s">
        <v>83</v>
      </c>
      <c r="B80" s="38">
        <v>100</v>
      </c>
      <c r="C80" s="56">
        <v>190</v>
      </c>
      <c r="D80" s="38"/>
      <c r="E80" s="53">
        <f>D80*C80</f>
        <v>0</v>
      </c>
    </row>
    <row r="81" spans="1:5" x14ac:dyDescent="0.2">
      <c r="A81" s="56"/>
      <c r="B81" s="38"/>
      <c r="C81" s="56"/>
      <c r="D81" s="38"/>
      <c r="E81" s="53"/>
    </row>
    <row r="82" spans="1:5" x14ac:dyDescent="0.2">
      <c r="A82" s="56" t="s">
        <v>164</v>
      </c>
      <c r="B82" s="38">
        <v>130</v>
      </c>
      <c r="C82" s="56">
        <v>200</v>
      </c>
      <c r="D82" s="38"/>
      <c r="E82" s="53">
        <v>0</v>
      </c>
    </row>
    <row r="83" spans="1:5" x14ac:dyDescent="0.2">
      <c r="A83" s="56"/>
      <c r="B83" s="38"/>
      <c r="C83" s="56"/>
      <c r="D83" s="38"/>
      <c r="E83" s="53"/>
    </row>
    <row r="84" spans="1:5" x14ac:dyDescent="0.2">
      <c r="A84" s="56" t="s">
        <v>165</v>
      </c>
      <c r="B84" s="38">
        <v>190</v>
      </c>
      <c r="C84" s="56">
        <v>290</v>
      </c>
      <c r="D84" s="38"/>
      <c r="E84" s="53">
        <v>0</v>
      </c>
    </row>
    <row r="85" spans="1:5" x14ac:dyDescent="0.2">
      <c r="A85" s="38"/>
      <c r="B85" s="38"/>
      <c r="C85" s="56"/>
      <c r="D85" s="38"/>
      <c r="E85" s="53"/>
    </row>
    <row r="86" spans="1:5" x14ac:dyDescent="0.2">
      <c r="A86" s="56" t="s">
        <v>166</v>
      </c>
      <c r="B86" s="38">
        <v>200</v>
      </c>
      <c r="C86" s="56">
        <v>300</v>
      </c>
      <c r="D86" s="38"/>
      <c r="E86" s="53">
        <f>D86*C86</f>
        <v>0</v>
      </c>
    </row>
    <row r="87" spans="1:5" x14ac:dyDescent="0.2">
      <c r="A87" s="38"/>
      <c r="B87" s="38"/>
      <c r="C87" s="56"/>
      <c r="D87" s="38"/>
      <c r="E87" s="53"/>
    </row>
    <row r="88" spans="1:5" x14ac:dyDescent="0.2">
      <c r="A88" s="56" t="s">
        <v>167</v>
      </c>
      <c r="B88" s="38">
        <v>200</v>
      </c>
      <c r="C88" s="56">
        <v>370</v>
      </c>
      <c r="D88" s="38"/>
      <c r="E88" s="53">
        <f>D88*C88</f>
        <v>0</v>
      </c>
    </row>
    <row r="89" spans="1:5" ht="15" x14ac:dyDescent="0.25">
      <c r="A89" s="50" t="s">
        <v>84</v>
      </c>
      <c r="B89" s="45"/>
      <c r="C89" s="45"/>
      <c r="D89" s="45"/>
      <c r="E89" s="46"/>
    </row>
    <row r="90" spans="1:5" x14ac:dyDescent="0.2">
      <c r="A90" s="56" t="s">
        <v>85</v>
      </c>
      <c r="B90" s="38" t="s">
        <v>86</v>
      </c>
      <c r="C90" s="56">
        <v>370</v>
      </c>
      <c r="D90" s="38"/>
      <c r="E90" s="53">
        <f>D90*C90</f>
        <v>0</v>
      </c>
    </row>
    <row r="91" spans="1:5" x14ac:dyDescent="0.2">
      <c r="A91" s="38"/>
      <c r="B91" s="38"/>
      <c r="C91" s="38"/>
      <c r="D91" s="38"/>
      <c r="E91" s="53"/>
    </row>
    <row r="92" spans="1:5" x14ac:dyDescent="0.2">
      <c r="A92" s="56" t="s">
        <v>87</v>
      </c>
      <c r="B92" s="38">
        <v>200</v>
      </c>
      <c r="C92" s="56">
        <v>320</v>
      </c>
      <c r="D92" s="38"/>
      <c r="E92" s="53">
        <f>D92*C92</f>
        <v>0</v>
      </c>
    </row>
    <row r="93" spans="1:5" x14ac:dyDescent="0.2">
      <c r="A93" s="56"/>
      <c r="B93" s="38"/>
      <c r="C93" s="56"/>
      <c r="D93" s="38"/>
      <c r="E93" s="53"/>
    </row>
    <row r="94" spans="1:5" x14ac:dyDescent="0.2">
      <c r="A94" s="56" t="s">
        <v>168</v>
      </c>
      <c r="B94" s="38">
        <v>200</v>
      </c>
      <c r="C94" s="56">
        <v>280</v>
      </c>
      <c r="D94" s="38"/>
      <c r="E94" s="53">
        <v>0</v>
      </c>
    </row>
    <row r="95" spans="1:5" x14ac:dyDescent="0.2">
      <c r="A95" s="38"/>
      <c r="B95" s="38"/>
      <c r="C95" s="38"/>
      <c r="D95" s="38"/>
      <c r="E95" s="53"/>
    </row>
    <row r="96" spans="1:5" x14ac:dyDescent="0.2">
      <c r="A96" s="56" t="s">
        <v>88</v>
      </c>
      <c r="B96" s="38">
        <v>250</v>
      </c>
      <c r="C96" s="56">
        <v>300</v>
      </c>
      <c r="D96" s="38"/>
      <c r="E96" s="53">
        <f>D96*C96</f>
        <v>0</v>
      </c>
    </row>
    <row r="97" spans="1:5" x14ac:dyDescent="0.2">
      <c r="A97" s="38"/>
      <c r="B97" s="38"/>
      <c r="C97" s="38"/>
      <c r="D97" s="38"/>
      <c r="E97" s="53"/>
    </row>
    <row r="98" spans="1:5" x14ac:dyDescent="0.2">
      <c r="A98" s="56" t="s">
        <v>89</v>
      </c>
      <c r="B98" s="38">
        <v>170</v>
      </c>
      <c r="C98" s="56">
        <v>290</v>
      </c>
      <c r="D98" s="38"/>
      <c r="E98" s="53">
        <f>D98*C98</f>
        <v>0</v>
      </c>
    </row>
    <row r="99" spans="1:5" ht="15" x14ac:dyDescent="0.25">
      <c r="A99" s="50" t="s">
        <v>90</v>
      </c>
      <c r="B99" s="45"/>
      <c r="C99" s="45"/>
      <c r="D99" s="45"/>
      <c r="E99" s="46"/>
    </row>
    <row r="100" spans="1:5" x14ac:dyDescent="0.2">
      <c r="A100" s="53" t="s">
        <v>91</v>
      </c>
      <c r="B100" s="52">
        <v>200</v>
      </c>
      <c r="C100" s="53">
        <v>260</v>
      </c>
      <c r="D100" s="52"/>
      <c r="E100" s="53">
        <f>D100*C100</f>
        <v>0</v>
      </c>
    </row>
    <row r="101" spans="1:5" x14ac:dyDescent="0.2">
      <c r="A101" s="52"/>
      <c r="B101" s="52"/>
      <c r="C101" s="52"/>
      <c r="D101" s="52"/>
      <c r="E101" s="53"/>
    </row>
    <row r="102" spans="1:5" x14ac:dyDescent="0.2">
      <c r="A102" s="53" t="s">
        <v>92</v>
      </c>
      <c r="B102" s="52">
        <v>200</v>
      </c>
      <c r="C102" s="53">
        <v>250</v>
      </c>
      <c r="D102" s="52"/>
      <c r="E102" s="53">
        <f>D102*C102</f>
        <v>0</v>
      </c>
    </row>
    <row r="103" spans="1:5" x14ac:dyDescent="0.2">
      <c r="A103" s="52"/>
      <c r="B103" s="52"/>
      <c r="C103" s="52"/>
      <c r="D103" s="52"/>
      <c r="E103" s="53"/>
    </row>
    <row r="104" spans="1:5" x14ac:dyDescent="0.2">
      <c r="A104" s="53" t="s">
        <v>93</v>
      </c>
      <c r="B104" s="52">
        <v>180</v>
      </c>
      <c r="C104" s="53">
        <v>220</v>
      </c>
      <c r="D104" s="52"/>
      <c r="E104" s="53">
        <f>D104*C104</f>
        <v>0</v>
      </c>
    </row>
    <row r="105" spans="1:5" x14ac:dyDescent="0.2">
      <c r="A105" s="52"/>
      <c r="B105" s="52"/>
      <c r="C105" s="52"/>
      <c r="D105" s="52"/>
      <c r="E105" s="53"/>
    </row>
    <row r="106" spans="1:5" x14ac:dyDescent="0.2">
      <c r="A106" s="56" t="s">
        <v>94</v>
      </c>
      <c r="B106" s="38">
        <v>250</v>
      </c>
      <c r="C106" s="56">
        <v>300</v>
      </c>
      <c r="D106" s="38"/>
      <c r="E106" s="53">
        <f>D106*C106</f>
        <v>0</v>
      </c>
    </row>
    <row r="107" spans="1:5" x14ac:dyDescent="0.2">
      <c r="A107" s="56"/>
      <c r="B107" s="38"/>
      <c r="C107" s="56"/>
      <c r="D107" s="38"/>
      <c r="E107" s="53"/>
    </row>
    <row r="108" spans="1:5" x14ac:dyDescent="0.2">
      <c r="A108" s="56" t="s">
        <v>169</v>
      </c>
      <c r="B108" s="38">
        <v>900</v>
      </c>
      <c r="C108" s="56">
        <v>800</v>
      </c>
      <c r="D108" s="38"/>
      <c r="E108" s="53">
        <v>0</v>
      </c>
    </row>
    <row r="109" spans="1:5" x14ac:dyDescent="0.2">
      <c r="A109" s="38"/>
      <c r="B109" s="38"/>
      <c r="C109" s="38"/>
      <c r="D109" s="38"/>
      <c r="E109" s="53"/>
    </row>
    <row r="110" spans="1:5" x14ac:dyDescent="0.2">
      <c r="A110" s="56" t="s">
        <v>170</v>
      </c>
      <c r="B110" s="38" t="s">
        <v>86</v>
      </c>
      <c r="C110" s="56">
        <v>600</v>
      </c>
      <c r="D110" s="38"/>
      <c r="E110" s="53">
        <f>D110*C110</f>
        <v>0</v>
      </c>
    </row>
    <row r="111" spans="1:5" x14ac:dyDescent="0.2">
      <c r="A111" s="38"/>
      <c r="B111" s="38"/>
      <c r="C111" s="56"/>
      <c r="D111" s="38"/>
      <c r="E111" s="53"/>
    </row>
    <row r="112" spans="1:5" x14ac:dyDescent="0.2">
      <c r="A112" s="56" t="s">
        <v>95</v>
      </c>
      <c r="B112" s="38">
        <v>170</v>
      </c>
      <c r="C112" s="56">
        <v>240</v>
      </c>
      <c r="D112" s="38"/>
      <c r="E112" s="53">
        <f>D112*C112</f>
        <v>0</v>
      </c>
    </row>
    <row r="113" spans="1:5" x14ac:dyDescent="0.2">
      <c r="A113" s="38"/>
      <c r="B113" s="38"/>
      <c r="C113" s="38"/>
      <c r="D113" s="38"/>
      <c r="E113" s="53"/>
    </row>
    <row r="114" spans="1:5" x14ac:dyDescent="0.2">
      <c r="A114" s="56" t="s">
        <v>96</v>
      </c>
      <c r="B114" s="38" t="s">
        <v>97</v>
      </c>
      <c r="C114" s="56">
        <v>400</v>
      </c>
      <c r="D114" s="38"/>
      <c r="E114" s="53">
        <f>D114*C114</f>
        <v>0</v>
      </c>
    </row>
    <row r="115" spans="1:5" x14ac:dyDescent="0.2">
      <c r="A115" s="38"/>
      <c r="B115" s="38"/>
      <c r="C115" s="38"/>
      <c r="D115" s="38"/>
      <c r="E115" s="53"/>
    </row>
    <row r="116" spans="1:5" x14ac:dyDescent="0.2">
      <c r="A116" s="56" t="s">
        <v>171</v>
      </c>
      <c r="B116" s="38">
        <v>250</v>
      </c>
      <c r="C116" s="56">
        <v>310</v>
      </c>
      <c r="D116" s="38"/>
      <c r="E116" s="53">
        <f>D116*C116</f>
        <v>0</v>
      </c>
    </row>
    <row r="117" spans="1:5" ht="15" x14ac:dyDescent="0.25">
      <c r="A117" s="50" t="s">
        <v>98</v>
      </c>
      <c r="B117" s="45"/>
      <c r="C117" s="45"/>
      <c r="D117" s="45"/>
      <c r="E117" s="46"/>
    </row>
    <row r="118" spans="1:5" x14ac:dyDescent="0.2">
      <c r="A118" s="53" t="s">
        <v>99</v>
      </c>
      <c r="B118" s="52">
        <v>300</v>
      </c>
      <c r="C118" s="53">
        <v>300</v>
      </c>
      <c r="D118" s="52"/>
      <c r="E118" s="53">
        <f>D118*C118</f>
        <v>0</v>
      </c>
    </row>
    <row r="119" spans="1:5" x14ac:dyDescent="0.2">
      <c r="A119" s="52"/>
      <c r="B119" s="52"/>
      <c r="C119" s="52"/>
      <c r="D119" s="52"/>
      <c r="E119" s="53"/>
    </row>
    <row r="120" spans="1:5" x14ac:dyDescent="0.2">
      <c r="A120" s="53" t="s">
        <v>100</v>
      </c>
      <c r="B120" s="52">
        <v>250</v>
      </c>
      <c r="C120" s="53">
        <v>280</v>
      </c>
      <c r="D120" s="52"/>
      <c r="E120" s="53">
        <f>D120*C120</f>
        <v>0</v>
      </c>
    </row>
    <row r="121" spans="1:5" x14ac:dyDescent="0.2">
      <c r="A121" s="53"/>
      <c r="B121" s="52"/>
      <c r="C121" s="53"/>
      <c r="D121" s="52"/>
      <c r="E121" s="53"/>
    </row>
    <row r="122" spans="1:5" x14ac:dyDescent="0.2">
      <c r="A122" s="53" t="s">
        <v>172</v>
      </c>
      <c r="B122" s="52" t="s">
        <v>173</v>
      </c>
      <c r="C122" s="53">
        <v>360</v>
      </c>
      <c r="D122" s="52"/>
      <c r="E122" s="53">
        <v>0</v>
      </c>
    </row>
    <row r="123" spans="1:5" x14ac:dyDescent="0.2">
      <c r="A123" s="52"/>
      <c r="B123" s="52"/>
      <c r="C123" s="52"/>
      <c r="D123" s="52"/>
      <c r="E123" s="53"/>
    </row>
    <row r="124" spans="1:5" x14ac:dyDescent="0.2">
      <c r="A124" s="53" t="s">
        <v>101</v>
      </c>
      <c r="B124" s="52">
        <v>300</v>
      </c>
      <c r="C124" s="53">
        <v>300</v>
      </c>
      <c r="D124" s="52"/>
      <c r="E124" s="53">
        <f>D124*C124</f>
        <v>0</v>
      </c>
    </row>
    <row r="125" spans="1:5" x14ac:dyDescent="0.2">
      <c r="A125" s="52"/>
      <c r="B125" s="52"/>
      <c r="C125" s="52"/>
      <c r="D125" s="52"/>
      <c r="E125" s="53"/>
    </row>
    <row r="126" spans="1:5" x14ac:dyDescent="0.2">
      <c r="A126" s="53" t="s">
        <v>102</v>
      </c>
      <c r="B126" s="52">
        <v>250</v>
      </c>
      <c r="C126" s="53">
        <v>320</v>
      </c>
      <c r="D126" s="52"/>
      <c r="E126" s="53">
        <f>D126*C126</f>
        <v>0</v>
      </c>
    </row>
    <row r="127" spans="1:5" x14ac:dyDescent="0.2">
      <c r="A127" s="53"/>
      <c r="B127" s="52"/>
      <c r="C127" s="53"/>
      <c r="D127" s="52"/>
      <c r="E127" s="53"/>
    </row>
    <row r="128" spans="1:5" x14ac:dyDescent="0.2">
      <c r="A128" s="53" t="s">
        <v>174</v>
      </c>
      <c r="B128" s="52">
        <v>250</v>
      </c>
      <c r="C128" s="53">
        <v>370</v>
      </c>
      <c r="D128" s="52"/>
      <c r="E128" s="53">
        <v>0</v>
      </c>
    </row>
    <row r="129" spans="1:5" x14ac:dyDescent="0.2">
      <c r="A129" s="52"/>
      <c r="B129" s="52"/>
      <c r="C129" s="52"/>
      <c r="D129" s="52"/>
      <c r="E129" s="53"/>
    </row>
    <row r="130" spans="1:5" x14ac:dyDescent="0.2">
      <c r="A130" s="53" t="s">
        <v>103</v>
      </c>
      <c r="B130" s="52">
        <v>250</v>
      </c>
      <c r="C130" s="53">
        <v>550</v>
      </c>
      <c r="D130" s="52"/>
      <c r="E130" s="53">
        <f>D130*C130</f>
        <v>0</v>
      </c>
    </row>
    <row r="131" spans="1:5" ht="15" x14ac:dyDescent="0.25">
      <c r="A131" s="50" t="s">
        <v>104</v>
      </c>
      <c r="B131" s="45"/>
      <c r="C131" s="45"/>
      <c r="D131" s="45"/>
      <c r="E131" s="46"/>
    </row>
    <row r="132" spans="1:5" x14ac:dyDescent="0.2">
      <c r="A132" s="53" t="s">
        <v>105</v>
      </c>
      <c r="B132" s="52">
        <v>250</v>
      </c>
      <c r="C132" s="53">
        <v>250</v>
      </c>
      <c r="D132" s="52"/>
      <c r="E132" s="53">
        <f>D132*C132</f>
        <v>0</v>
      </c>
    </row>
    <row r="133" spans="1:5" x14ac:dyDescent="0.2">
      <c r="A133" s="52"/>
      <c r="B133" s="52"/>
      <c r="C133" s="53"/>
      <c r="D133" s="52"/>
      <c r="E133" s="53"/>
    </row>
    <row r="134" spans="1:5" x14ac:dyDescent="0.2">
      <c r="A134" s="53" t="s">
        <v>106</v>
      </c>
      <c r="B134" s="52">
        <v>200</v>
      </c>
      <c r="C134" s="53">
        <v>230</v>
      </c>
      <c r="D134" s="52"/>
      <c r="E134" s="53">
        <f>D134*C134</f>
        <v>0</v>
      </c>
    </row>
    <row r="135" spans="1:5" x14ac:dyDescent="0.2">
      <c r="A135" s="52"/>
      <c r="B135" s="52"/>
      <c r="C135" s="53"/>
      <c r="D135" s="52"/>
      <c r="E135" s="53"/>
    </row>
    <row r="136" spans="1:5" x14ac:dyDescent="0.2">
      <c r="A136" s="53" t="s">
        <v>107</v>
      </c>
      <c r="B136" s="52">
        <v>250</v>
      </c>
      <c r="C136" s="53">
        <v>260</v>
      </c>
      <c r="D136" s="52"/>
      <c r="E136" s="53">
        <f>D136*C136</f>
        <v>0</v>
      </c>
    </row>
    <row r="137" spans="1:5" x14ac:dyDescent="0.2">
      <c r="A137" s="52"/>
      <c r="B137" s="52"/>
      <c r="C137" s="53"/>
      <c r="D137" s="52"/>
      <c r="E137" s="53"/>
    </row>
    <row r="138" spans="1:5" x14ac:dyDescent="0.2">
      <c r="A138" s="53" t="s">
        <v>108</v>
      </c>
      <c r="B138" s="52">
        <v>250</v>
      </c>
      <c r="C138" s="53">
        <v>270</v>
      </c>
      <c r="D138" s="52"/>
      <c r="E138" s="53">
        <f>D138*C138</f>
        <v>0</v>
      </c>
    </row>
    <row r="139" spans="1:5" x14ac:dyDescent="0.2">
      <c r="A139" s="52"/>
      <c r="B139" s="52"/>
      <c r="C139" s="53"/>
      <c r="D139" s="52"/>
      <c r="E139" s="53"/>
    </row>
    <row r="140" spans="1:5" x14ac:dyDescent="0.2">
      <c r="A140" s="53" t="s">
        <v>175</v>
      </c>
      <c r="B140" s="52">
        <v>230</v>
      </c>
      <c r="C140" s="53">
        <v>250</v>
      </c>
      <c r="D140" s="52"/>
      <c r="E140" s="53">
        <f>D140*C140</f>
        <v>0</v>
      </c>
    </row>
    <row r="141" spans="1:5" ht="15" x14ac:dyDescent="0.25">
      <c r="A141" s="50" t="s">
        <v>109</v>
      </c>
      <c r="B141" s="45"/>
      <c r="C141" s="45"/>
      <c r="D141" s="45"/>
      <c r="E141" s="46"/>
    </row>
    <row r="142" spans="1:5" x14ac:dyDescent="0.2">
      <c r="A142" s="53" t="s">
        <v>110</v>
      </c>
      <c r="B142" s="52">
        <v>150</v>
      </c>
      <c r="C142" s="53">
        <v>120</v>
      </c>
      <c r="D142" s="52"/>
      <c r="E142" s="53">
        <f>D142*C142</f>
        <v>0</v>
      </c>
    </row>
    <row r="143" spans="1:5" x14ac:dyDescent="0.2">
      <c r="A143" s="52"/>
      <c r="B143" s="52"/>
      <c r="C143" s="53"/>
      <c r="D143" s="52"/>
      <c r="E143" s="53"/>
    </row>
    <row r="144" spans="1:5" x14ac:dyDescent="0.2">
      <c r="A144" s="53" t="s">
        <v>111</v>
      </c>
      <c r="B144" s="52">
        <v>150</v>
      </c>
      <c r="C144" s="53">
        <v>120</v>
      </c>
      <c r="D144" s="52"/>
      <c r="E144" s="53">
        <f>D144*C144</f>
        <v>0</v>
      </c>
    </row>
    <row r="145" spans="1:5" x14ac:dyDescent="0.2">
      <c r="A145" s="52"/>
      <c r="B145" s="52"/>
      <c r="C145" s="53"/>
      <c r="D145" s="52"/>
      <c r="E145" s="53"/>
    </row>
    <row r="146" spans="1:5" x14ac:dyDescent="0.2">
      <c r="A146" s="53" t="s">
        <v>112</v>
      </c>
      <c r="B146" s="52">
        <v>150</v>
      </c>
      <c r="C146" s="53">
        <v>100</v>
      </c>
      <c r="D146" s="52"/>
      <c r="E146" s="53">
        <f>D146*C146</f>
        <v>0</v>
      </c>
    </row>
    <row r="147" spans="1:5" x14ac:dyDescent="0.2">
      <c r="A147" s="52"/>
      <c r="B147" s="52"/>
      <c r="C147" s="53"/>
      <c r="D147" s="52"/>
      <c r="E147" s="53"/>
    </row>
    <row r="148" spans="1:5" x14ac:dyDescent="0.2">
      <c r="A148" s="53" t="s">
        <v>113</v>
      </c>
      <c r="B148" s="52">
        <v>150</v>
      </c>
      <c r="C148" s="53">
        <v>130</v>
      </c>
      <c r="D148" s="52"/>
      <c r="E148" s="53">
        <f>D148*C148</f>
        <v>0</v>
      </c>
    </row>
    <row r="149" spans="1:5" x14ac:dyDescent="0.2">
      <c r="A149" s="52"/>
      <c r="B149" s="52"/>
      <c r="C149" s="53"/>
      <c r="D149" s="52"/>
      <c r="E149" s="53"/>
    </row>
    <row r="150" spans="1:5" x14ac:dyDescent="0.2">
      <c r="A150" s="53" t="s">
        <v>114</v>
      </c>
      <c r="B150" s="52">
        <v>150</v>
      </c>
      <c r="C150" s="53">
        <v>120</v>
      </c>
      <c r="D150" s="52"/>
      <c r="E150" s="53">
        <f>D150*C150</f>
        <v>0</v>
      </c>
    </row>
    <row r="151" spans="1:5" x14ac:dyDescent="0.2">
      <c r="A151" s="52"/>
      <c r="B151" s="52"/>
      <c r="C151" s="53"/>
      <c r="D151" s="52"/>
      <c r="E151" s="53"/>
    </row>
    <row r="152" spans="1:5" x14ac:dyDescent="0.2">
      <c r="A152" s="53" t="s">
        <v>115</v>
      </c>
      <c r="B152" s="52">
        <v>150</v>
      </c>
      <c r="C152" s="53">
        <v>130</v>
      </c>
      <c r="D152" s="52"/>
      <c r="E152" s="53">
        <f>D152*C152</f>
        <v>0</v>
      </c>
    </row>
    <row r="153" spans="1:5" x14ac:dyDescent="0.2">
      <c r="A153" s="52"/>
      <c r="B153" s="52"/>
      <c r="C153" s="53"/>
      <c r="D153" s="52"/>
      <c r="E153" s="53"/>
    </row>
    <row r="154" spans="1:5" x14ac:dyDescent="0.2">
      <c r="A154" s="53" t="s">
        <v>116</v>
      </c>
      <c r="B154" s="52">
        <v>150</v>
      </c>
      <c r="C154" s="53">
        <v>120</v>
      </c>
      <c r="D154" s="52"/>
      <c r="E154" s="53">
        <f>D154*C154</f>
        <v>0</v>
      </c>
    </row>
    <row r="155" spans="1:5" ht="15" x14ac:dyDescent="0.25">
      <c r="A155" s="50" t="s">
        <v>117</v>
      </c>
      <c r="B155" s="45"/>
      <c r="C155" s="45"/>
      <c r="D155" s="45"/>
      <c r="E155" s="46"/>
    </row>
    <row r="156" spans="1:5" x14ac:dyDescent="0.2">
      <c r="A156" s="53" t="s">
        <v>118</v>
      </c>
      <c r="B156" s="52">
        <v>200</v>
      </c>
      <c r="C156" s="53">
        <v>50</v>
      </c>
      <c r="D156" s="52"/>
      <c r="E156" s="53">
        <f>D156*C156</f>
        <v>0</v>
      </c>
    </row>
    <row r="157" spans="1:5" x14ac:dyDescent="0.2">
      <c r="A157" s="52"/>
      <c r="B157" s="52"/>
      <c r="C157" s="52"/>
      <c r="D157" s="52"/>
      <c r="E157" s="53"/>
    </row>
    <row r="158" spans="1:5" x14ac:dyDescent="0.2">
      <c r="A158" s="53" t="s">
        <v>119</v>
      </c>
      <c r="B158" s="52">
        <v>150</v>
      </c>
      <c r="C158" s="53">
        <v>100</v>
      </c>
      <c r="D158" s="52"/>
      <c r="E158" s="53">
        <f>D158*C158</f>
        <v>0</v>
      </c>
    </row>
    <row r="159" spans="1:5" x14ac:dyDescent="0.2">
      <c r="A159" s="53"/>
      <c r="B159" s="52"/>
      <c r="C159" s="52"/>
      <c r="D159" s="52"/>
      <c r="E159" s="53"/>
    </row>
    <row r="160" spans="1:5" x14ac:dyDescent="0.2">
      <c r="A160" s="53" t="s">
        <v>120</v>
      </c>
      <c r="B160" s="52">
        <v>150</v>
      </c>
      <c r="C160" s="53">
        <v>100</v>
      </c>
      <c r="D160" s="52"/>
      <c r="E160" s="53">
        <f>D160*C160</f>
        <v>0</v>
      </c>
    </row>
    <row r="161" spans="1:5" ht="15" x14ac:dyDescent="0.25">
      <c r="A161" s="50" t="s">
        <v>121</v>
      </c>
      <c r="B161" s="45"/>
      <c r="C161" s="46"/>
      <c r="D161" s="45"/>
      <c r="E161" s="46"/>
    </row>
    <row r="162" spans="1:5" x14ac:dyDescent="0.2">
      <c r="A162" s="53" t="s">
        <v>122</v>
      </c>
      <c r="B162" s="52">
        <v>130</v>
      </c>
      <c r="C162" s="53">
        <v>150</v>
      </c>
      <c r="D162" s="52"/>
      <c r="E162" s="53">
        <f>D162*C162</f>
        <v>0</v>
      </c>
    </row>
    <row r="163" spans="1:5" x14ac:dyDescent="0.2">
      <c r="A163" s="53"/>
      <c r="B163" s="52"/>
      <c r="C163" s="53"/>
      <c r="D163" s="52"/>
      <c r="E163" s="53"/>
    </row>
    <row r="164" spans="1:5" x14ac:dyDescent="0.2">
      <c r="A164" s="53" t="s">
        <v>123</v>
      </c>
      <c r="B164" s="52">
        <v>150</v>
      </c>
      <c r="C164" s="53">
        <v>220</v>
      </c>
      <c r="D164" s="52"/>
      <c r="E164" s="53">
        <f>D164*C164</f>
        <v>0</v>
      </c>
    </row>
    <row r="165" spans="1:5" x14ac:dyDescent="0.2">
      <c r="A165" s="54" t="s">
        <v>124</v>
      </c>
      <c r="B165" s="52"/>
      <c r="C165" s="53"/>
      <c r="D165" s="52"/>
      <c r="E165" s="53"/>
    </row>
    <row r="166" spans="1:5" x14ac:dyDescent="0.2">
      <c r="A166" s="53"/>
      <c r="B166" s="52"/>
      <c r="C166" s="52"/>
      <c r="D166" s="52"/>
      <c r="E166" s="53"/>
    </row>
    <row r="167" spans="1:5" x14ac:dyDescent="0.2">
      <c r="A167" s="53" t="s">
        <v>125</v>
      </c>
      <c r="B167" s="52">
        <v>300</v>
      </c>
      <c r="C167" s="53">
        <v>300</v>
      </c>
      <c r="D167" s="52"/>
      <c r="E167" s="53">
        <f>D167*C167</f>
        <v>0</v>
      </c>
    </row>
    <row r="168" spans="1:5" x14ac:dyDescent="0.2">
      <c r="A168" s="54" t="s">
        <v>126</v>
      </c>
      <c r="B168" s="52"/>
      <c r="C168" s="52"/>
      <c r="D168" s="52"/>
      <c r="E168" s="53"/>
    </row>
    <row r="169" spans="1:5" x14ac:dyDescent="0.2">
      <c r="A169" s="53"/>
      <c r="B169" s="52"/>
      <c r="C169" s="52"/>
      <c r="D169" s="52"/>
      <c r="E169" s="53"/>
    </row>
    <row r="170" spans="1:5" x14ac:dyDescent="0.2">
      <c r="A170" s="53" t="s">
        <v>127</v>
      </c>
      <c r="B170" s="52">
        <v>100</v>
      </c>
      <c r="C170" s="53">
        <v>150</v>
      </c>
      <c r="D170" s="52"/>
      <c r="E170" s="53">
        <f>D170*C170</f>
        <v>0</v>
      </c>
    </row>
    <row r="171" spans="1:5" ht="15" x14ac:dyDescent="0.25">
      <c r="A171" s="50" t="s">
        <v>128</v>
      </c>
      <c r="B171" s="45"/>
      <c r="C171" s="45"/>
      <c r="D171" s="45"/>
      <c r="E171" s="46"/>
    </row>
    <row r="172" spans="1:5" x14ac:dyDescent="0.2">
      <c r="A172" s="53" t="s">
        <v>129</v>
      </c>
      <c r="B172" s="52">
        <v>750</v>
      </c>
      <c r="C172" s="53">
        <v>100</v>
      </c>
      <c r="D172" s="52"/>
      <c r="E172" s="53">
        <f>D172*C172</f>
        <v>0</v>
      </c>
    </row>
    <row r="173" spans="1:5" x14ac:dyDescent="0.2">
      <c r="A173" s="53"/>
      <c r="B173" s="52"/>
      <c r="C173" s="53"/>
      <c r="D173" s="52"/>
      <c r="E173" s="53"/>
    </row>
    <row r="174" spans="1:5" x14ac:dyDescent="0.2">
      <c r="A174" s="53" t="s">
        <v>130</v>
      </c>
      <c r="B174" s="52">
        <v>750</v>
      </c>
      <c r="C174" s="53">
        <v>100</v>
      </c>
      <c r="D174" s="52"/>
      <c r="E174" s="53">
        <f>D174*C174</f>
        <v>0</v>
      </c>
    </row>
    <row r="175" spans="1:5" x14ac:dyDescent="0.2">
      <c r="A175" s="53"/>
      <c r="B175" s="52"/>
      <c r="C175" s="53"/>
      <c r="D175" s="52"/>
      <c r="E175" s="53"/>
    </row>
    <row r="176" spans="1:5" x14ac:dyDescent="0.2">
      <c r="A176" s="53" t="s">
        <v>176</v>
      </c>
      <c r="B176" s="52" t="s">
        <v>131</v>
      </c>
      <c r="C176" s="53">
        <v>40</v>
      </c>
      <c r="D176" s="52"/>
      <c r="E176" s="53">
        <f>D176*C176</f>
        <v>0</v>
      </c>
    </row>
    <row r="177" spans="1:7" x14ac:dyDescent="0.2">
      <c r="A177" s="53"/>
      <c r="B177" s="52"/>
      <c r="C177" s="53"/>
      <c r="D177" s="52"/>
      <c r="E177" s="53"/>
    </row>
    <row r="178" spans="1:7" x14ac:dyDescent="0.2">
      <c r="A178" s="53" t="s">
        <v>132</v>
      </c>
      <c r="B178" s="52" t="s">
        <v>133</v>
      </c>
      <c r="C178" s="53">
        <v>100</v>
      </c>
      <c r="D178" s="52"/>
      <c r="E178" s="53">
        <f>D178*C178</f>
        <v>0</v>
      </c>
    </row>
    <row r="179" spans="1:7" ht="15" x14ac:dyDescent="0.25">
      <c r="A179" s="50" t="s">
        <v>134</v>
      </c>
      <c r="B179" s="45"/>
      <c r="C179" s="45"/>
      <c r="D179" s="45"/>
      <c r="E179" s="46"/>
    </row>
    <row r="180" spans="1:7" x14ac:dyDescent="0.2">
      <c r="A180" s="53" t="s">
        <v>135</v>
      </c>
      <c r="B180" s="52" t="s">
        <v>136</v>
      </c>
      <c r="C180" s="53">
        <v>120</v>
      </c>
      <c r="D180" s="52"/>
      <c r="E180" s="53">
        <f>D180*C180</f>
        <v>0</v>
      </c>
    </row>
    <row r="181" spans="1:7" x14ac:dyDescent="0.2">
      <c r="A181" s="53"/>
      <c r="B181" s="52"/>
      <c r="C181" s="53"/>
      <c r="D181" s="52"/>
      <c r="E181" s="53"/>
    </row>
    <row r="182" spans="1:7" x14ac:dyDescent="0.2">
      <c r="A182" s="53" t="s">
        <v>137</v>
      </c>
      <c r="B182" s="52" t="s">
        <v>136</v>
      </c>
      <c r="C182" s="53">
        <v>120</v>
      </c>
      <c r="D182" s="52"/>
      <c r="E182" s="53">
        <f>D182*C182</f>
        <v>0</v>
      </c>
    </row>
    <row r="183" spans="1:7" x14ac:dyDescent="0.2">
      <c r="A183" s="53"/>
      <c r="B183" s="52"/>
      <c r="C183" s="53"/>
      <c r="D183" s="52"/>
      <c r="E183" s="53"/>
      <c r="F183" s="27"/>
    </row>
    <row r="184" spans="1:7" x14ac:dyDescent="0.2">
      <c r="A184" s="53" t="s">
        <v>138</v>
      </c>
      <c r="B184" s="52" t="s">
        <v>136</v>
      </c>
      <c r="C184" s="53">
        <v>120</v>
      </c>
      <c r="D184" s="52"/>
      <c r="E184" s="53">
        <f>D184*C184</f>
        <v>0</v>
      </c>
    </row>
    <row r="185" spans="1:7" ht="15" x14ac:dyDescent="0.25">
      <c r="A185" s="50" t="s">
        <v>139</v>
      </c>
      <c r="B185" s="45"/>
      <c r="C185" s="45"/>
      <c r="D185" s="45"/>
      <c r="E185" s="46"/>
    </row>
    <row r="186" spans="1:7" x14ac:dyDescent="0.2">
      <c r="A186" s="53" t="s">
        <v>140</v>
      </c>
      <c r="B186" s="52" t="s">
        <v>136</v>
      </c>
      <c r="C186" s="53">
        <v>150</v>
      </c>
      <c r="D186" s="52"/>
      <c r="E186" s="53">
        <f>D186*C186</f>
        <v>0</v>
      </c>
      <c r="G186" s="27"/>
    </row>
    <row r="187" spans="1:7" ht="15" x14ac:dyDescent="0.25">
      <c r="A187" s="50" t="s">
        <v>141</v>
      </c>
      <c r="B187" s="45"/>
      <c r="C187" s="46"/>
      <c r="D187" s="45"/>
      <c r="E187" s="46"/>
    </row>
    <row r="188" spans="1:7" x14ac:dyDescent="0.2">
      <c r="A188" s="53" t="s">
        <v>142</v>
      </c>
      <c r="B188" s="59" t="s">
        <v>136</v>
      </c>
      <c r="C188" s="53">
        <v>500</v>
      </c>
      <c r="D188" s="59"/>
      <c r="E188" s="53">
        <f>D188*C188</f>
        <v>0</v>
      </c>
      <c r="F188" s="27"/>
    </row>
    <row r="189" spans="1:7" x14ac:dyDescent="0.2">
      <c r="A189" s="53"/>
      <c r="B189" s="59"/>
      <c r="C189" s="53"/>
      <c r="D189" s="59"/>
      <c r="E189" s="53"/>
    </row>
    <row r="190" spans="1:7" x14ac:dyDescent="0.2">
      <c r="A190" s="53" t="s">
        <v>143</v>
      </c>
      <c r="B190" s="59" t="s">
        <v>136</v>
      </c>
      <c r="C190" s="53">
        <v>500</v>
      </c>
      <c r="D190" s="59"/>
      <c r="E190" s="53">
        <f>D190*C190</f>
        <v>0</v>
      </c>
    </row>
    <row r="191" spans="1:7" ht="15" x14ac:dyDescent="0.25">
      <c r="A191" s="50" t="s">
        <v>144</v>
      </c>
      <c r="B191" s="60"/>
      <c r="C191" s="50"/>
      <c r="D191" s="60"/>
      <c r="E191" s="46"/>
    </row>
    <row r="192" spans="1:7" x14ac:dyDescent="0.2">
      <c r="A192" s="53" t="s">
        <v>145</v>
      </c>
      <c r="B192" s="59">
        <v>0.5</v>
      </c>
      <c r="C192" s="53">
        <v>100</v>
      </c>
      <c r="D192" s="59"/>
      <c r="E192" s="53">
        <f>D192*C192</f>
        <v>0</v>
      </c>
    </row>
    <row r="193" spans="1:6" x14ac:dyDescent="0.2">
      <c r="A193" s="53" t="s">
        <v>146</v>
      </c>
      <c r="B193" s="59">
        <v>0.5</v>
      </c>
      <c r="C193" s="53">
        <v>80</v>
      </c>
      <c r="D193" s="59"/>
      <c r="E193" s="53">
        <f>D193*C193</f>
        <v>0</v>
      </c>
    </row>
    <row r="194" spans="1:6" x14ac:dyDescent="0.2">
      <c r="A194" s="53" t="s">
        <v>147</v>
      </c>
      <c r="B194" s="59">
        <v>0.5</v>
      </c>
      <c r="C194" s="53">
        <v>100</v>
      </c>
      <c r="D194" s="59"/>
      <c r="E194" s="53">
        <f>D194*C194</f>
        <v>0</v>
      </c>
    </row>
    <row r="195" spans="1:6" ht="15" x14ac:dyDescent="0.25">
      <c r="A195" s="50" t="s">
        <v>148</v>
      </c>
      <c r="B195" s="60"/>
      <c r="C195" s="50"/>
      <c r="D195" s="60"/>
      <c r="E195" s="46"/>
    </row>
    <row r="196" spans="1:6" x14ac:dyDescent="0.2">
      <c r="A196" s="53" t="s">
        <v>147</v>
      </c>
      <c r="B196" s="59">
        <v>0.5</v>
      </c>
      <c r="C196" s="53">
        <v>100</v>
      </c>
      <c r="D196" s="59"/>
      <c r="E196" s="53">
        <f>D196*C196</f>
        <v>0</v>
      </c>
    </row>
    <row r="197" spans="1:6" x14ac:dyDescent="0.2">
      <c r="A197" s="53" t="s">
        <v>146</v>
      </c>
      <c r="B197" s="59">
        <v>0.5</v>
      </c>
      <c r="C197" s="53">
        <v>100</v>
      </c>
      <c r="D197" s="59"/>
      <c r="E197" s="53">
        <f>D197*C197</f>
        <v>0</v>
      </c>
    </row>
    <row r="198" spans="1:6" x14ac:dyDescent="0.2">
      <c r="A198" s="53" t="s">
        <v>151</v>
      </c>
      <c r="B198" s="59" t="s">
        <v>177</v>
      </c>
      <c r="C198" s="53">
        <v>500</v>
      </c>
      <c r="D198" s="59"/>
      <c r="E198" s="51">
        <f>C198*D198</f>
        <v>0</v>
      </c>
      <c r="F198" t="s">
        <v>178</v>
      </c>
    </row>
    <row r="199" spans="1:6" x14ac:dyDescent="0.2">
      <c r="A199" s="38"/>
      <c r="B199" s="59"/>
      <c r="C199" s="59"/>
      <c r="D199" s="59"/>
      <c r="E199" s="52"/>
    </row>
    <row r="200" spans="1:6" x14ac:dyDescent="0.2">
      <c r="A200" s="61" t="s">
        <v>149</v>
      </c>
      <c r="B200" s="59"/>
      <c r="C200" s="59"/>
      <c r="D200" s="59"/>
      <c r="E200" s="52"/>
    </row>
    <row r="201" spans="1:6" x14ac:dyDescent="0.2">
      <c r="A201" s="38"/>
      <c r="B201" s="52"/>
      <c r="C201" s="52"/>
      <c r="D201" s="52"/>
      <c r="E201" s="52"/>
    </row>
    <row r="202" spans="1:6" x14ac:dyDescent="0.2">
      <c r="A202" s="62" t="s">
        <v>11</v>
      </c>
      <c r="B202" s="38"/>
      <c r="C202" s="38"/>
      <c r="D202" s="63"/>
      <c r="E202" s="30">
        <f>E4+E7+E10+E13+E16+E19+E22+E25+E28+E31+E34+E37+E40+E43+E46+E49+E52+E55+E58+E60+E62+E64+E66+E68+E70+E72+E74+E76+E78+E80+E82+E84+E86+E88+E90+E92+E94+E96+E98+E100+E102+E104+E106+E108+E110+E112+E114+E116+E118+E120+E122+E124+E126+E128+E130+E132+E134+E136+E138+E140+E142+E144+E146+E148+E150+E152+E154+E156+E158+E160+E162+E164+E167+E170+E172+E174+E176+E178+E180+E182+E184+E186+E188+E190+E192+E193+E194+E196+E197+E198+E200</f>
        <v>0</v>
      </c>
      <c r="F202" t="s">
        <v>180</v>
      </c>
    </row>
    <row r="203" spans="1:6" x14ac:dyDescent="0.2">
      <c r="A203" s="38"/>
      <c r="B203" s="38"/>
      <c r="C203" s="38"/>
      <c r="D203" s="38"/>
      <c r="E203" s="38"/>
    </row>
    <row r="204" spans="1:6" x14ac:dyDescent="0.2">
      <c r="A204" s="44"/>
      <c r="B204" s="44"/>
      <c r="C204" s="44"/>
      <c r="D204" s="44"/>
      <c r="E204" s="44"/>
    </row>
    <row r="205" spans="1:6" x14ac:dyDescent="0.2">
      <c r="A205" s="42"/>
      <c r="B205" s="42"/>
      <c r="C205" s="42"/>
      <c r="D205" s="42"/>
      <c r="E205" s="43"/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игра Остров</vt:lpstr>
      <vt:lpstr>меню</vt:lpstr>
      <vt:lpstr>Лист1</vt:lpstr>
      <vt:lpstr>меню!Область_печати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</dc:creator>
  <cp:lastModifiedBy>Артём</cp:lastModifiedBy>
  <cp:lastPrinted>2014-01-18T09:57:33Z</cp:lastPrinted>
  <dcterms:created xsi:type="dcterms:W3CDTF">2011-03-25T14:41:01Z</dcterms:created>
  <dcterms:modified xsi:type="dcterms:W3CDTF">2018-11-17T16:54:01Z</dcterms:modified>
</cp:coreProperties>
</file>